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buckscc.sharepoint.com/sites/ChildrensServices/Early Years/22. Business Intelligence Team/Finance Data/Virginia/VG Sync Folder/"/>
    </mc:Choice>
  </mc:AlternateContent>
  <xr:revisionPtr revIDLastSave="3" documentId="8_{21DB62C9-9794-4793-BDD5-C369EA810A44}" xr6:coauthVersionLast="47" xr6:coauthVersionMax="47" xr10:uidLastSave="{AA2B8604-013A-4E74-A586-8C82A985BE81}"/>
  <bookViews>
    <workbookView xWindow="38280" yWindow="-120" windowWidth="38640" windowHeight="211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3" i="1" l="1"/>
  <c r="U78" i="1"/>
  <c r="U63" i="1"/>
  <c r="U47" i="1"/>
  <c r="U32" i="1"/>
  <c r="C86" i="1"/>
  <c r="C71" i="1"/>
  <c r="C56" i="1"/>
  <c r="C40" i="1"/>
  <c r="C25" i="1"/>
  <c r="X92" i="1"/>
  <c r="W92" i="1"/>
  <c r="U92" i="1"/>
  <c r="AE91" i="1"/>
  <c r="AD91" i="1"/>
  <c r="AC91" i="1"/>
  <c r="AB91" i="1"/>
  <c r="AA91" i="1"/>
  <c r="Z91" i="1"/>
  <c r="Y91" i="1"/>
  <c r="X91" i="1"/>
  <c r="W91" i="1"/>
  <c r="V91" i="1"/>
  <c r="U91" i="1"/>
  <c r="AD89" i="1"/>
  <c r="AC89" i="1"/>
  <c r="AB89" i="1"/>
  <c r="AA89" i="1"/>
  <c r="Z89" i="1"/>
  <c r="Y89" i="1"/>
  <c r="X89" i="1"/>
  <c r="W89" i="1"/>
  <c r="V89" i="1"/>
  <c r="U89" i="1"/>
  <c r="B88" i="1"/>
  <c r="X77" i="1"/>
  <c r="W77" i="1"/>
  <c r="U77" i="1"/>
  <c r="AE76" i="1"/>
  <c r="AD76" i="1"/>
  <c r="AC76" i="1"/>
  <c r="AB76" i="1"/>
  <c r="AA76" i="1"/>
  <c r="Z76" i="1"/>
  <c r="Y76" i="1"/>
  <c r="X76" i="1"/>
  <c r="W76" i="1"/>
  <c r="V76" i="1"/>
  <c r="U76" i="1"/>
  <c r="AD74" i="1"/>
  <c r="AC74" i="1"/>
  <c r="AB74" i="1"/>
  <c r="AA74" i="1"/>
  <c r="Z74" i="1"/>
  <c r="Y74" i="1"/>
  <c r="X74" i="1"/>
  <c r="W74" i="1"/>
  <c r="V74" i="1"/>
  <c r="U74" i="1"/>
  <c r="B73" i="1"/>
  <c r="X62" i="1"/>
  <c r="W62" i="1"/>
  <c r="U62" i="1"/>
  <c r="AE61" i="1"/>
  <c r="AD61" i="1"/>
  <c r="AC61" i="1"/>
  <c r="AB61" i="1"/>
  <c r="AA61" i="1"/>
  <c r="Z61" i="1"/>
  <c r="Y61" i="1"/>
  <c r="X61" i="1"/>
  <c r="W61" i="1"/>
  <c r="V61" i="1"/>
  <c r="U61" i="1"/>
  <c r="AD59" i="1"/>
  <c r="AC59" i="1"/>
  <c r="AB59" i="1"/>
  <c r="AA59" i="1"/>
  <c r="Z59" i="1"/>
  <c r="Y59" i="1"/>
  <c r="X59" i="1"/>
  <c r="W59" i="1"/>
  <c r="V59" i="1"/>
  <c r="U59" i="1"/>
  <c r="B58" i="1"/>
  <c r="X46" i="1"/>
  <c r="W46" i="1"/>
  <c r="U46" i="1"/>
  <c r="AE45" i="1"/>
  <c r="AD45" i="1"/>
  <c r="AC45" i="1"/>
  <c r="AB45" i="1"/>
  <c r="AA45" i="1"/>
  <c r="Z45" i="1"/>
  <c r="Y45" i="1"/>
  <c r="X45" i="1"/>
  <c r="W45" i="1"/>
  <c r="V45" i="1"/>
  <c r="U45" i="1"/>
  <c r="AD43" i="1"/>
  <c r="AC43" i="1"/>
  <c r="AB43" i="1"/>
  <c r="AA43" i="1"/>
  <c r="Z43" i="1"/>
  <c r="Y43" i="1"/>
  <c r="X43" i="1"/>
  <c r="W43" i="1"/>
  <c r="V43" i="1"/>
  <c r="U43" i="1"/>
  <c r="AF43" i="1" l="1"/>
  <c r="B42" i="1" s="1"/>
  <c r="AF59" i="1"/>
  <c r="AF74" i="1"/>
  <c r="AF89" i="1"/>
  <c r="V30" i="1"/>
  <c r="U30" i="1"/>
  <c r="AB28" i="1"/>
  <c r="AA28" i="1"/>
  <c r="AD28" i="1"/>
  <c r="AC28" i="1"/>
  <c r="W31" i="1"/>
  <c r="U31" i="1"/>
  <c r="AE30" i="1"/>
  <c r="AD30" i="1"/>
  <c r="AC30" i="1"/>
  <c r="AB30" i="1"/>
  <c r="AA30" i="1"/>
  <c r="Z30" i="1"/>
  <c r="Y30" i="1"/>
  <c r="X30" i="1"/>
  <c r="W30" i="1"/>
  <c r="Z28" i="1"/>
  <c r="Y28" i="1"/>
  <c r="X28" i="1"/>
  <c r="W28" i="1"/>
  <c r="V28" i="1"/>
  <c r="U28" i="1"/>
  <c r="X31" i="1"/>
  <c r="AF28" i="1" l="1"/>
  <c r="B27" i="1" s="1"/>
  <c r="W3" i="1" l="1"/>
</calcChain>
</file>

<file path=xl/sharedStrings.xml><?xml version="1.0" encoding="utf-8"?>
<sst xmlns="http://schemas.openxmlformats.org/spreadsheetml/2006/main" count="234" uniqueCount="93">
  <si>
    <t>Adjustment Reason List</t>
  </si>
  <si>
    <t>Adjustment Resent Comments</t>
  </si>
  <si>
    <t>Gender</t>
  </si>
  <si>
    <t>SEN</t>
  </si>
  <si>
    <t>Ethinicity</t>
  </si>
  <si>
    <t>Yes/No list</t>
  </si>
  <si>
    <t>Offer Type</t>
  </si>
  <si>
    <t>Term</t>
  </si>
  <si>
    <t>Year</t>
  </si>
  <si>
    <t>Hours</t>
  </si>
  <si>
    <t>FE FUNDING CLAIM FORM ADJUSTMENT SHEET (CF4)</t>
  </si>
  <si>
    <t>Adding a child to a claim</t>
  </si>
  <si>
    <t>Funding will start from the first full week from the Start Date.  If the child has attended another setting and claimed funding this term, your funding may be restricted.  
Please consult the Buckinghamshire Council's guidance on "Local management of the Funded Entitlement for 2, 3 and 4-year-olds"</t>
  </si>
  <si>
    <t>M</t>
  </si>
  <si>
    <t>N</t>
  </si>
  <si>
    <t>ABAN</t>
  </si>
  <si>
    <t>Yes</t>
  </si>
  <si>
    <t>Term Time</t>
  </si>
  <si>
    <t>Spring Term</t>
  </si>
  <si>
    <t>Child leaving/not claiming</t>
  </si>
  <si>
    <t>The leaving date should be the last day they actually attended for funded hours.  
If you have a signed PPA and the child has attended for funded hours this term, the funding will continue until half term (If they left before half term) or the end of term (if they left during the second half of term)</t>
  </si>
  <si>
    <t>F</t>
  </si>
  <si>
    <t>K</t>
  </si>
  <si>
    <t>AIND</t>
  </si>
  <si>
    <t>No</t>
  </si>
  <si>
    <t>Stretched</t>
  </si>
  <si>
    <t>Summer Term</t>
  </si>
  <si>
    <t>Change of hours claimed</t>
  </si>
  <si>
    <t>Please put the full amount of hours you are now claiming in the relevant fields and the original hours you claimed in the Previous hours fields.  If they have used the new hours at another setting this term your funding may be restricted.  Please consult the Buckinghamshire Council's guidance on "Local management of the Funded Entitlement for 2, 3 and 4-year-olds"</t>
  </si>
  <si>
    <t>E</t>
  </si>
  <si>
    <t>AOTH</t>
  </si>
  <si>
    <t>Autumn Term</t>
  </si>
  <si>
    <t>Change to childs personal details</t>
  </si>
  <si>
    <t>Please complete the child's details and state in the additional comments field what has changed.</t>
  </si>
  <si>
    <t>APKN</t>
  </si>
  <si>
    <t>Setting Name</t>
  </si>
  <si>
    <t>Funding URN</t>
  </si>
  <si>
    <t>BAFR</t>
  </si>
  <si>
    <t>BCRB</t>
  </si>
  <si>
    <t>By completing this form you are confirming that all information provided is accurate and a true reflection of your service provision.</t>
  </si>
  <si>
    <t>BOTH</t>
  </si>
  <si>
    <t>CHNE</t>
  </si>
  <si>
    <t>Name of Person completing the form</t>
  </si>
  <si>
    <t>Date</t>
  </si>
  <si>
    <t>MOTH</t>
  </si>
  <si>
    <t>MWAS</t>
  </si>
  <si>
    <t>email address</t>
  </si>
  <si>
    <t>Telephone No.</t>
  </si>
  <si>
    <t>MWBA</t>
  </si>
  <si>
    <t>MWBC</t>
  </si>
  <si>
    <t>Please make sure you choose the correct term that the adjustment is for and the reason for the adjustment.</t>
  </si>
  <si>
    <t>NOBT</t>
  </si>
  <si>
    <t xml:space="preserve">      Please complete a separate amendment sheet for each different term.</t>
  </si>
  <si>
    <t>OOTH</t>
  </si>
  <si>
    <t>REFU</t>
  </si>
  <si>
    <t>The term this adjustment is for is</t>
  </si>
  <si>
    <t>and the year</t>
  </si>
  <si>
    <t>WBRI</t>
  </si>
  <si>
    <t>WIRI</t>
  </si>
  <si>
    <t>Please select the correct reason for the adjustment and the date that it took effect from for each child</t>
  </si>
  <si>
    <t>WIRT</t>
  </si>
  <si>
    <t>WOTH</t>
  </si>
  <si>
    <t>Reason for adjustment</t>
  </si>
  <si>
    <t>Date that the change took effect from</t>
  </si>
  <si>
    <t>WROM</t>
  </si>
  <si>
    <t>Full Legal Name
(Forename, middle name(s) and Surname)</t>
  </si>
  <si>
    <t>DOB
(DD/MM/YYYY)</t>
  </si>
  <si>
    <t>Ethnicity</t>
  </si>
  <si>
    <t>Armed Forces Family</t>
  </si>
  <si>
    <t>In Receipt of Disability Living Allowance</t>
  </si>
  <si>
    <t>Address</t>
  </si>
  <si>
    <t>Postcode</t>
  </si>
  <si>
    <t>address</t>
  </si>
  <si>
    <t>DofB</t>
  </si>
  <si>
    <t>Ethnic</t>
  </si>
  <si>
    <t>Armed</t>
  </si>
  <si>
    <t>DLA</t>
  </si>
  <si>
    <t>Start Date</t>
  </si>
  <si>
    <t>Leaving Date
(If applicable)</t>
  </si>
  <si>
    <t>Term Time or 
Stretched Offer</t>
  </si>
  <si>
    <t>Universal Hours PW Claiming</t>
  </si>
  <si>
    <t>Extended Hours PW Claiming</t>
  </si>
  <si>
    <t>Hours PW Attending</t>
  </si>
  <si>
    <t>No. of Weeks Claiming</t>
  </si>
  <si>
    <t>Residual Hrs (Stretched Offer Only)</t>
  </si>
  <si>
    <t>Previous Offer type</t>
  </si>
  <si>
    <t>Previous Universal Hours PW Claimed</t>
  </si>
  <si>
    <t>Previous Extended Hours PW Claimed</t>
  </si>
  <si>
    <t>Previous Hours Attended per week</t>
  </si>
  <si>
    <t>Previous Number of Weeks Claimed</t>
  </si>
  <si>
    <t>Do you have a signed Parent Provider Agreement (PPA)?</t>
  </si>
  <si>
    <t>Has the 30 Hour Eligibility Code been checked on your 30 Hour Portal?</t>
  </si>
  <si>
    <t>Any 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</si>
</sst>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font>
    <font>
      <b/>
      <sz val="12"/>
      <color theme="1"/>
      <name val="Calibri"/>
      <family val="2"/>
    </font>
    <font>
      <b/>
      <sz val="14"/>
      <color theme="1"/>
      <name val="Calibri"/>
      <family val="2"/>
    </font>
    <font>
      <b/>
      <sz val="16"/>
      <color theme="1"/>
      <name val="Calibri"/>
      <family val="2"/>
    </font>
    <font>
      <b/>
      <sz val="20"/>
      <color theme="1"/>
      <name val="Calibri"/>
      <family val="2"/>
    </font>
    <font>
      <b/>
      <sz val="28"/>
      <color theme="1"/>
      <name val="Calibri"/>
      <family val="2"/>
    </font>
    <font>
      <b/>
      <sz val="18"/>
      <color theme="1"/>
      <name val="Calibri"/>
      <family val="2"/>
    </font>
    <font>
      <sz val="1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s>
  <borders count="25">
    <border>
      <left/>
      <right/>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medium">
        <color indexed="64"/>
      </right>
      <top/>
      <bottom/>
      <diagonal/>
    </border>
    <border>
      <left/>
      <right/>
      <top style="medium">
        <color indexed="64"/>
      </top>
      <bottom style="medium">
        <color indexed="64"/>
      </bottom>
      <diagonal/>
    </border>
  </borders>
  <cellStyleXfs count="1">
    <xf numFmtId="0" fontId="0" fillId="0" borderId="0"/>
  </cellStyleXfs>
  <cellXfs count="70">
    <xf numFmtId="0" fontId="0" fillId="0" borderId="0" xfId="0"/>
    <xf numFmtId="0" fontId="0" fillId="3" borderId="0" xfId="0" applyFill="1"/>
    <xf numFmtId="0" fontId="1" fillId="3" borderId="0" xfId="0" applyFont="1" applyFill="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4" fillId="3" borderId="0" xfId="0" applyFont="1" applyFill="1"/>
    <xf numFmtId="0" fontId="2" fillId="3" borderId="0" xfId="0" applyFont="1" applyFill="1"/>
    <xf numFmtId="14" fontId="0" fillId="0" borderId="0" xfId="0" applyNumberFormat="1"/>
    <xf numFmtId="0" fontId="0" fillId="4" borderId="0" xfId="0" applyFill="1"/>
    <xf numFmtId="0" fontId="1" fillId="2" borderId="16" xfId="0" applyFont="1" applyFill="1" applyBorder="1" applyAlignment="1">
      <alignment horizontal="center" vertical="center" wrapText="1"/>
    </xf>
    <xf numFmtId="0" fontId="0" fillId="0" borderId="0" xfId="0" applyAlignment="1">
      <alignment horizontal="left"/>
    </xf>
    <xf numFmtId="0" fontId="0" fillId="0" borderId="0" xfId="0" applyAlignment="1">
      <alignment vertical="center"/>
    </xf>
    <xf numFmtId="0" fontId="7" fillId="0" borderId="0" xfId="0" applyFont="1" applyAlignment="1">
      <alignment horizontal="left"/>
    </xf>
    <xf numFmtId="0" fontId="7" fillId="0" borderId="0" xfId="0" applyFont="1"/>
    <xf numFmtId="0" fontId="0" fillId="3" borderId="8" xfId="0" applyFill="1" applyBorder="1"/>
    <xf numFmtId="0" fontId="0" fillId="3" borderId="9" xfId="0" applyFill="1" applyBorder="1"/>
    <xf numFmtId="0" fontId="0" fillId="3" borderId="10" xfId="0" applyFill="1" applyBorder="1"/>
    <xf numFmtId="0" fontId="0" fillId="3" borderId="9" xfId="0" applyFill="1" applyBorder="1" applyAlignment="1">
      <alignment horizontal="left" vertical="center" wrapText="1"/>
    </xf>
    <xf numFmtId="0" fontId="0" fillId="3" borderId="16" xfId="0" applyFill="1" applyBorder="1" applyAlignment="1" applyProtection="1">
      <alignment horizontal="center" vertical="center"/>
      <protection locked="0"/>
    </xf>
    <xf numFmtId="0" fontId="1" fillId="3" borderId="0" xfId="0" applyFont="1" applyFill="1" applyAlignment="1">
      <alignment wrapText="1"/>
    </xf>
    <xf numFmtId="0" fontId="0" fillId="3" borderId="14"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1" fillId="2" borderId="14"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xf>
    <xf numFmtId="0" fontId="1" fillId="2" borderId="16" xfId="0" applyFont="1" applyFill="1" applyBorder="1" applyAlignment="1">
      <alignment horizontal="center" vertical="center" wrapText="1"/>
    </xf>
    <xf numFmtId="14" fontId="0" fillId="3" borderId="16" xfId="0" applyNumberFormat="1"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21" xfId="0" applyFill="1" applyBorder="1" applyAlignment="1" applyProtection="1">
      <alignment horizontal="left" vertical="center" wrapText="1"/>
      <protection locked="0"/>
    </xf>
    <xf numFmtId="0" fontId="0" fillId="3" borderId="22" xfId="0" applyFill="1" applyBorder="1" applyAlignment="1" applyProtection="1">
      <alignment horizontal="left" vertical="center" wrapText="1"/>
      <protection locked="0"/>
    </xf>
    <xf numFmtId="0" fontId="2" fillId="3" borderId="11" xfId="0" applyFont="1" applyFill="1" applyBorder="1" applyAlignment="1" applyProtection="1">
      <alignment horizontal="center"/>
      <protection locked="0"/>
    </xf>
    <xf numFmtId="0" fontId="2" fillId="3" borderId="13"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0" xfId="0" applyFont="1" applyFill="1" applyAlignment="1">
      <alignment horizontal="center"/>
    </xf>
    <xf numFmtId="0" fontId="2" fillId="3" borderId="7" xfId="0" applyFont="1" applyFill="1" applyBorder="1" applyAlignment="1">
      <alignment horizontal="center"/>
    </xf>
    <xf numFmtId="14" fontId="0" fillId="3" borderId="11" xfId="0" applyNumberFormat="1" applyFill="1" applyBorder="1" applyAlignment="1" applyProtection="1">
      <alignment horizontal="center"/>
      <protection locked="0"/>
    </xf>
    <xf numFmtId="0" fontId="0" fillId="3" borderId="12" xfId="0" applyFill="1" applyBorder="1" applyAlignment="1" applyProtection="1">
      <alignment horizontal="center"/>
      <protection locked="0"/>
    </xf>
    <xf numFmtId="0" fontId="1" fillId="3" borderId="0" xfId="0" applyFont="1" applyFill="1" applyAlignment="1">
      <alignment horizontal="left" vertical="center"/>
    </xf>
    <xf numFmtId="0" fontId="1" fillId="3" borderId="2" xfId="0" applyFont="1" applyFill="1" applyBorder="1" applyAlignment="1">
      <alignment horizontal="left" vertical="center"/>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1" fillId="3" borderId="1" xfId="0" applyFont="1" applyFill="1" applyBorder="1" applyAlignment="1">
      <alignment horizontal="center"/>
    </xf>
    <xf numFmtId="0" fontId="1" fillId="3" borderId="0" xfId="0" applyFont="1" applyFill="1" applyAlignment="1">
      <alignment horizontal="center"/>
    </xf>
    <xf numFmtId="0" fontId="1" fillId="3" borderId="2" xfId="0" applyFont="1" applyFill="1" applyBorder="1" applyAlignment="1">
      <alignment horizontal="center"/>
    </xf>
    <xf numFmtId="0" fontId="1" fillId="3" borderId="21" xfId="0" applyFont="1" applyFill="1" applyBorder="1" applyAlignment="1">
      <alignment horizontal="center"/>
    </xf>
    <xf numFmtId="0" fontId="4" fillId="3" borderId="0" xfId="0" applyFont="1" applyFill="1" applyAlignment="1">
      <alignment horizontal="right"/>
    </xf>
    <xf numFmtId="0" fontId="5" fillId="3" borderId="0" xfId="0" applyFont="1" applyFill="1" applyAlignment="1">
      <alignment horizontal="center"/>
    </xf>
    <xf numFmtId="0" fontId="6" fillId="3" borderId="11" xfId="0" applyFont="1" applyFill="1" applyBorder="1" applyAlignment="1" applyProtection="1">
      <alignment horizontal="center"/>
      <protection locked="0"/>
    </xf>
    <xf numFmtId="0" fontId="6" fillId="3" borderId="12" xfId="0" applyFont="1"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3" fillId="4" borderId="0" xfId="0" applyFont="1" applyFill="1" applyAlignment="1">
      <alignment horizontal="center"/>
    </xf>
    <xf numFmtId="0" fontId="2" fillId="4" borderId="0" xfId="0" applyFont="1" applyFill="1" applyAlignment="1">
      <alignment horizontal="center"/>
    </xf>
    <xf numFmtId="0" fontId="4" fillId="3" borderId="0" xfId="0" applyFont="1" applyFill="1" applyAlignment="1">
      <alignment horizontal="left"/>
    </xf>
    <xf numFmtId="0" fontId="4" fillId="3" borderId="7" xfId="0" applyFont="1" applyFill="1" applyBorder="1" applyAlignment="1">
      <alignment horizontal="left"/>
    </xf>
    <xf numFmtId="0" fontId="6" fillId="3"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3" fillId="3" borderId="23" xfId="0" applyFont="1" applyFill="1" applyBorder="1" applyAlignment="1">
      <alignment horizontal="center" vertical="center" textRotation="90"/>
    </xf>
    <xf numFmtId="0" fontId="1" fillId="2" borderId="16" xfId="0" applyFont="1" applyFill="1" applyBorder="1" applyAlignment="1">
      <alignment horizontal="center" vertical="center"/>
    </xf>
  </cellXfs>
  <cellStyles count="1">
    <cellStyle name="Normal" xfId="0" builtinId="0"/>
  </cellStyles>
  <dxfs count="61">
    <dxf>
      <fill>
        <patternFill>
          <bgColor rgb="FFFF0000"/>
        </patternFill>
      </fill>
    </dxf>
    <dxf>
      <fill>
        <patternFill>
          <bgColor rgb="FFFF0000"/>
        </patternFill>
      </fill>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0000"/>
        </patternFill>
      </fill>
    </dxf>
    <dxf>
      <fill>
        <patternFill>
          <bgColor rgb="FFFF0000"/>
        </patternFill>
      </fill>
    </dxf>
    <dxf>
      <font>
        <color theme="0"/>
      </font>
      <fill>
        <patternFill>
          <bgColor theme="0"/>
        </patternFill>
      </fill>
      <border>
        <bottom/>
        <vertical/>
        <horizontal/>
      </border>
    </dxf>
    <dxf>
      <fill>
        <patternFill>
          <bgColor rgb="FFFF0000"/>
        </patternFill>
      </fill>
    </dxf>
    <dxf>
      <font>
        <color theme="0"/>
      </font>
      <fill>
        <patternFill>
          <bgColor theme="0"/>
        </patternFill>
      </fill>
      <border>
        <right/>
        <bottom/>
      </border>
    </dxf>
    <dxf>
      <border>
        <right/>
        <vertical/>
        <horizontal/>
      </border>
    </dxf>
    <dxf>
      <font>
        <color theme="0"/>
      </font>
      <fill>
        <patternFill>
          <bgColor theme="0"/>
        </patternFill>
      </fill>
      <border>
        <bottom/>
        <vertical/>
        <horizontal/>
      </border>
    </dxf>
    <dxf>
      <fill>
        <patternFill>
          <bgColor rgb="FFFF0000"/>
        </patternFill>
      </fill>
    </dxf>
    <dxf>
      <border>
        <right/>
      </border>
    </dxf>
    <dxf>
      <font>
        <color theme="0"/>
      </font>
      <fill>
        <patternFill>
          <bgColor theme="0"/>
        </patternFill>
      </fill>
      <border>
        <bottom/>
        <vertical/>
        <horizontal/>
      </border>
    </dxf>
    <dxf>
      <fill>
        <patternFill>
          <bgColor rgb="FFFF0000"/>
        </patternFill>
      </fill>
    </dxf>
    <dxf>
      <fill>
        <patternFill>
          <bgColor rgb="FFFF0000"/>
        </patternFill>
      </fill>
    </dxf>
    <dxf>
      <fill>
        <patternFill>
          <bgColor rgb="FFFF0000"/>
        </patternFill>
      </fill>
    </dxf>
    <dxf>
      <font>
        <color theme="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ont>
        <color theme="0"/>
      </font>
      <fill>
        <patternFill>
          <bgColor theme="0"/>
        </patternFill>
      </fill>
    </dxf>
    <dxf>
      <fill>
        <patternFill>
          <bgColor rgb="FFFF000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352424</xdr:colOff>
      <xdr:row>0</xdr:row>
      <xdr:rowOff>57149</xdr:rowOff>
    </xdr:from>
    <xdr:to>
      <xdr:col>2</xdr:col>
      <xdr:colOff>602774</xdr:colOff>
      <xdr:row>6</xdr:row>
      <xdr:rowOff>126524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57149"/>
          <a:ext cx="1260000" cy="12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9"/>
  <sheetViews>
    <sheetView showGridLines="0" showRowColHeaders="0" tabSelected="1" zoomScale="60" zoomScaleNormal="60" workbookViewId="0">
      <selection activeCell="G28" sqref="G28:H28"/>
    </sheetView>
  </sheetViews>
  <sheetFormatPr defaultColWidth="0" defaultRowHeight="15.75" x14ac:dyDescent="0.25"/>
  <cols>
    <col min="1" max="1" width="4.875" customWidth="1"/>
    <col min="2" max="2" width="8.375" customWidth="1"/>
    <col min="3" max="7" width="10.75" customWidth="1"/>
    <col min="8" max="8" width="6.5" customWidth="1"/>
    <col min="9" max="12" width="9.25" customWidth="1"/>
    <col min="13" max="13" width="14" customWidth="1"/>
    <col min="14" max="14" width="15.25" customWidth="1"/>
    <col min="15" max="18" width="14.125" customWidth="1"/>
    <col min="19" max="19" width="6.625" customWidth="1"/>
    <col min="20" max="22" width="9" hidden="1" customWidth="1"/>
    <col min="23" max="24" width="10.375" hidden="1" customWidth="1"/>
    <col min="25" max="25" width="255.625" hidden="1" customWidth="1"/>
    <col min="26" max="16384" width="9" hidden="1"/>
  </cols>
  <sheetData>
    <row r="1" spans="2:33" ht="4.5" customHeight="1" thickBot="1" x14ac:dyDescent="0.3"/>
    <row r="2" spans="2:33" ht="13.5" customHeight="1" thickTop="1" x14ac:dyDescent="0.25">
      <c r="B2" s="3"/>
      <c r="C2" s="4"/>
      <c r="D2" s="4"/>
      <c r="E2" s="4"/>
      <c r="F2" s="4"/>
      <c r="G2" s="4"/>
      <c r="H2" s="4"/>
      <c r="I2" s="4"/>
      <c r="J2" s="4"/>
      <c r="K2" s="4"/>
      <c r="L2" s="4"/>
      <c r="M2" s="4"/>
      <c r="N2" s="4"/>
      <c r="O2" s="4"/>
      <c r="P2" s="4"/>
      <c r="Q2" s="4"/>
      <c r="R2" s="4"/>
      <c r="S2" s="5"/>
    </row>
    <row r="3" spans="2:33" x14ac:dyDescent="0.25">
      <c r="B3" s="6"/>
      <c r="C3" s="1"/>
      <c r="D3" s="1"/>
      <c r="E3" s="1"/>
      <c r="F3" s="1"/>
      <c r="G3" s="1"/>
      <c r="H3" s="1"/>
      <c r="I3" s="1"/>
      <c r="J3" s="1"/>
      <c r="K3" s="1"/>
      <c r="L3" s="1"/>
      <c r="M3" s="1"/>
      <c r="N3" s="1"/>
      <c r="O3" s="1"/>
      <c r="P3" s="1"/>
      <c r="Q3" s="1"/>
      <c r="R3" s="1"/>
      <c r="S3" s="7"/>
      <c r="W3" s="10">
        <f ca="1">TODAY()</f>
        <v>45929</v>
      </c>
      <c r="X3" t="s">
        <v>0</v>
      </c>
      <c r="Y3" t="s">
        <v>1</v>
      </c>
      <c r="Z3" t="s">
        <v>2</v>
      </c>
      <c r="AA3" t="s">
        <v>3</v>
      </c>
      <c r="AB3" t="s">
        <v>4</v>
      </c>
      <c r="AC3" t="s">
        <v>5</v>
      </c>
      <c r="AD3" t="s">
        <v>6</v>
      </c>
      <c r="AE3" t="s">
        <v>7</v>
      </c>
      <c r="AF3" t="s">
        <v>8</v>
      </c>
      <c r="AG3" t="s">
        <v>9</v>
      </c>
    </row>
    <row r="4" spans="2:33" ht="31.5" x14ac:dyDescent="0.25">
      <c r="B4" s="6"/>
      <c r="C4" s="1"/>
      <c r="D4" s="56" t="s">
        <v>10</v>
      </c>
      <c r="E4" s="56"/>
      <c r="F4" s="56"/>
      <c r="G4" s="56"/>
      <c r="H4" s="56"/>
      <c r="I4" s="56"/>
      <c r="J4" s="56"/>
      <c r="K4" s="56"/>
      <c r="L4" s="56"/>
      <c r="M4" s="56"/>
      <c r="N4" s="56"/>
      <c r="O4" s="56"/>
      <c r="P4" s="56"/>
      <c r="Q4" s="56"/>
      <c r="R4" s="56"/>
      <c r="S4" s="7"/>
      <c r="W4" s="2"/>
      <c r="X4" t="s">
        <v>11</v>
      </c>
      <c r="Y4" s="22" t="s">
        <v>12</v>
      </c>
      <c r="Z4" t="s">
        <v>13</v>
      </c>
      <c r="AA4" s="2" t="s">
        <v>14</v>
      </c>
      <c r="AB4" t="s">
        <v>15</v>
      </c>
      <c r="AC4" s="2" t="s">
        <v>16</v>
      </c>
      <c r="AD4" t="s">
        <v>17</v>
      </c>
      <c r="AE4" t="s">
        <v>18</v>
      </c>
      <c r="AF4">
        <v>2025</v>
      </c>
      <c r="AG4">
        <v>15</v>
      </c>
    </row>
    <row r="5" spans="2:33" ht="12.75" customHeight="1" x14ac:dyDescent="0.25">
      <c r="B5" s="6"/>
      <c r="C5" s="1"/>
      <c r="D5" s="56"/>
      <c r="E5" s="56"/>
      <c r="F5" s="56"/>
      <c r="G5" s="56"/>
      <c r="H5" s="56"/>
      <c r="I5" s="56"/>
      <c r="J5" s="56"/>
      <c r="K5" s="56"/>
      <c r="L5" s="56"/>
      <c r="M5" s="56"/>
      <c r="N5" s="56"/>
      <c r="O5" s="56"/>
      <c r="P5" s="56"/>
      <c r="Q5" s="56"/>
      <c r="R5" s="56"/>
      <c r="S5" s="7"/>
      <c r="W5" s="2"/>
      <c r="X5" t="s">
        <v>19</v>
      </c>
      <c r="Y5" s="22" t="s">
        <v>20</v>
      </c>
      <c r="Z5" t="s">
        <v>21</v>
      </c>
      <c r="AA5" s="2" t="s">
        <v>22</v>
      </c>
      <c r="AB5" t="s">
        <v>23</v>
      </c>
      <c r="AC5" s="2" t="s">
        <v>24</v>
      </c>
      <c r="AD5" t="s">
        <v>25</v>
      </c>
      <c r="AE5" t="s">
        <v>26</v>
      </c>
      <c r="AF5">
        <v>2024</v>
      </c>
      <c r="AG5">
        <v>14.75</v>
      </c>
    </row>
    <row r="6" spans="2:33" x14ac:dyDescent="0.25">
      <c r="B6" s="6"/>
      <c r="C6" s="1"/>
      <c r="D6" s="1"/>
      <c r="E6" s="1"/>
      <c r="F6" s="1"/>
      <c r="G6" s="1"/>
      <c r="H6" s="1"/>
      <c r="I6" s="1"/>
      <c r="J6" s="1"/>
      <c r="K6" s="1"/>
      <c r="L6" s="1"/>
      <c r="M6" s="1"/>
      <c r="N6" s="1"/>
      <c r="O6" s="1"/>
      <c r="P6" s="1"/>
      <c r="Q6" s="1"/>
      <c r="R6" s="1"/>
      <c r="S6" s="7"/>
      <c r="X6" t="s">
        <v>27</v>
      </c>
      <c r="Y6" s="2" t="s">
        <v>28</v>
      </c>
      <c r="AA6" t="s">
        <v>29</v>
      </c>
      <c r="AB6" t="s">
        <v>30</v>
      </c>
      <c r="AE6" t="s">
        <v>31</v>
      </c>
      <c r="AF6">
        <v>2023</v>
      </c>
      <c r="AG6">
        <v>14.5</v>
      </c>
    </row>
    <row r="7" spans="2:33" ht="16.5" thickBot="1" x14ac:dyDescent="0.3">
      <c r="B7" s="6"/>
      <c r="C7" s="1"/>
      <c r="D7" s="1"/>
      <c r="E7" s="1"/>
      <c r="F7" s="1"/>
      <c r="G7" s="1"/>
      <c r="H7" s="1"/>
      <c r="I7" s="1"/>
      <c r="J7" s="1"/>
      <c r="K7" s="1"/>
      <c r="L7" s="1"/>
      <c r="M7" s="1"/>
      <c r="N7" s="1"/>
      <c r="O7" s="1"/>
      <c r="P7" s="1"/>
      <c r="Q7" s="1"/>
      <c r="R7" s="1"/>
      <c r="S7" s="7"/>
      <c r="X7" t="s">
        <v>32</v>
      </c>
      <c r="Y7" s="2" t="s">
        <v>33</v>
      </c>
      <c r="AB7" t="s">
        <v>34</v>
      </c>
      <c r="AG7">
        <v>14.25</v>
      </c>
    </row>
    <row r="8" spans="2:33" ht="17.25" thickTop="1" thickBot="1" x14ac:dyDescent="0.3">
      <c r="B8" s="6"/>
      <c r="C8" s="2" t="s">
        <v>35</v>
      </c>
      <c r="D8" s="1"/>
      <c r="E8" s="1"/>
      <c r="F8" s="59"/>
      <c r="G8" s="60"/>
      <c r="H8" s="60"/>
      <c r="I8" s="60"/>
      <c r="J8" s="60"/>
      <c r="K8" s="60"/>
      <c r="L8" s="46"/>
      <c r="M8" s="1"/>
      <c r="N8" s="2" t="s">
        <v>36</v>
      </c>
      <c r="O8" s="1"/>
      <c r="P8" s="59"/>
      <c r="Q8" s="60"/>
      <c r="R8" s="46"/>
      <c r="S8" s="7"/>
      <c r="AB8" s="13" t="s">
        <v>37</v>
      </c>
      <c r="AG8">
        <v>14</v>
      </c>
    </row>
    <row r="9" spans="2:33" ht="8.25" customHeight="1" thickTop="1" x14ac:dyDescent="0.25">
      <c r="B9" s="6"/>
      <c r="C9" s="1"/>
      <c r="D9" s="1"/>
      <c r="E9" s="1"/>
      <c r="F9" s="1"/>
      <c r="G9" s="1"/>
      <c r="H9" s="1"/>
      <c r="I9" s="1"/>
      <c r="J9" s="1"/>
      <c r="K9" s="1"/>
      <c r="L9" s="1"/>
      <c r="M9" s="1"/>
      <c r="N9" s="1"/>
      <c r="O9" s="1"/>
      <c r="P9" s="1"/>
      <c r="Q9" s="1"/>
      <c r="R9" s="1"/>
      <c r="S9" s="7"/>
      <c r="AB9" s="13" t="s">
        <v>38</v>
      </c>
      <c r="AG9">
        <v>13.75</v>
      </c>
    </row>
    <row r="10" spans="2:33" x14ac:dyDescent="0.25">
      <c r="B10" s="6"/>
      <c r="C10" s="2" t="s">
        <v>39</v>
      </c>
      <c r="D10" s="1"/>
      <c r="E10" s="1"/>
      <c r="F10" s="1"/>
      <c r="G10" s="1"/>
      <c r="H10" s="1"/>
      <c r="I10" s="1"/>
      <c r="J10" s="1"/>
      <c r="K10" s="1"/>
      <c r="L10" s="1"/>
      <c r="M10" s="1"/>
      <c r="N10" s="1"/>
      <c r="O10" s="1"/>
      <c r="P10" s="1"/>
      <c r="Q10" s="1"/>
      <c r="R10" s="1"/>
      <c r="S10" s="7"/>
      <c r="AB10" s="13" t="s">
        <v>40</v>
      </c>
      <c r="AG10">
        <v>13.5</v>
      </c>
    </row>
    <row r="11" spans="2:33" ht="8.25" customHeight="1" thickBot="1" x14ac:dyDescent="0.3">
      <c r="B11" s="6"/>
      <c r="C11" s="1"/>
      <c r="D11" s="1"/>
      <c r="E11" s="1"/>
      <c r="F11" s="1"/>
      <c r="G11" s="1"/>
      <c r="H11" s="1"/>
      <c r="I11" s="1"/>
      <c r="J11" s="1"/>
      <c r="K11" s="1"/>
      <c r="L11" s="1"/>
      <c r="M11" s="1"/>
      <c r="N11" s="1"/>
      <c r="O11" s="1"/>
      <c r="P11" s="1"/>
      <c r="Q11" s="1"/>
      <c r="R11" s="1"/>
      <c r="S11" s="7"/>
      <c r="AB11" t="s">
        <v>41</v>
      </c>
      <c r="AG11">
        <v>13.25</v>
      </c>
    </row>
    <row r="12" spans="2:33" ht="17.25" thickTop="1" thickBot="1" x14ac:dyDescent="0.3">
      <c r="B12" s="6"/>
      <c r="C12" s="2" t="s">
        <v>42</v>
      </c>
      <c r="D12" s="1"/>
      <c r="E12" s="1"/>
      <c r="F12" s="1"/>
      <c r="G12" s="59"/>
      <c r="H12" s="60"/>
      <c r="I12" s="60"/>
      <c r="J12" s="60"/>
      <c r="K12" s="60"/>
      <c r="L12" s="46"/>
      <c r="M12" s="1"/>
      <c r="N12" s="2" t="s">
        <v>43</v>
      </c>
      <c r="O12" s="1"/>
      <c r="P12" s="45"/>
      <c r="Q12" s="60"/>
      <c r="R12" s="46"/>
      <c r="S12" s="7"/>
      <c r="AB12" t="s">
        <v>44</v>
      </c>
      <c r="AG12">
        <v>13</v>
      </c>
    </row>
    <row r="13" spans="2:33" ht="8.25" customHeight="1" thickTop="1" thickBot="1" x14ac:dyDescent="0.3">
      <c r="B13" s="6"/>
      <c r="C13" s="2"/>
      <c r="D13" s="1"/>
      <c r="E13" s="1"/>
      <c r="F13" s="1"/>
      <c r="G13" s="2"/>
      <c r="H13" s="2"/>
      <c r="I13" s="2"/>
      <c r="J13" s="2"/>
      <c r="K13" s="2"/>
      <c r="L13" s="2"/>
      <c r="M13" s="2"/>
      <c r="N13" s="2"/>
      <c r="O13" s="2"/>
      <c r="P13" s="2"/>
      <c r="Q13" s="2"/>
      <c r="R13" s="2"/>
      <c r="S13" s="7"/>
      <c r="AB13" t="s">
        <v>45</v>
      </c>
      <c r="AG13">
        <v>12.75</v>
      </c>
    </row>
    <row r="14" spans="2:33" ht="17.25" thickTop="1" thickBot="1" x14ac:dyDescent="0.3">
      <c r="B14" s="6"/>
      <c r="C14" s="2" t="s">
        <v>46</v>
      </c>
      <c r="D14" s="1"/>
      <c r="E14" s="59"/>
      <c r="F14" s="60"/>
      <c r="G14" s="60"/>
      <c r="H14" s="60"/>
      <c r="I14" s="60"/>
      <c r="J14" s="60"/>
      <c r="K14" s="60"/>
      <c r="L14" s="46"/>
      <c r="M14" s="2"/>
      <c r="N14" s="2" t="s">
        <v>47</v>
      </c>
      <c r="O14" s="2"/>
      <c r="P14" s="59"/>
      <c r="Q14" s="60"/>
      <c r="R14" s="46"/>
      <c r="S14" s="7"/>
      <c r="AB14" t="s">
        <v>48</v>
      </c>
      <c r="AG14">
        <v>12.5</v>
      </c>
    </row>
    <row r="15" spans="2:33" ht="8.25" customHeight="1" thickTop="1" x14ac:dyDescent="0.25">
      <c r="B15" s="6"/>
      <c r="C15" s="1"/>
      <c r="D15" s="1"/>
      <c r="E15" s="1"/>
      <c r="F15" s="1"/>
      <c r="G15" s="1"/>
      <c r="H15" s="1"/>
      <c r="I15" s="1"/>
      <c r="J15" s="1"/>
      <c r="K15" s="1"/>
      <c r="L15" s="1"/>
      <c r="M15" s="1"/>
      <c r="N15" s="1"/>
      <c r="O15" s="1"/>
      <c r="P15" s="1"/>
      <c r="Q15" s="1"/>
      <c r="R15" s="1"/>
      <c r="S15" s="7"/>
      <c r="AB15" s="14" t="s">
        <v>49</v>
      </c>
      <c r="AG15">
        <v>12.25</v>
      </c>
    </row>
    <row r="16" spans="2:33" ht="21" x14ac:dyDescent="0.35">
      <c r="B16" s="6"/>
      <c r="C16" s="61" t="s">
        <v>50</v>
      </c>
      <c r="D16" s="61"/>
      <c r="E16" s="61"/>
      <c r="F16" s="61"/>
      <c r="G16" s="61"/>
      <c r="H16" s="61"/>
      <c r="I16" s="61"/>
      <c r="J16" s="61"/>
      <c r="K16" s="61"/>
      <c r="L16" s="61"/>
      <c r="M16" s="61"/>
      <c r="N16" s="61"/>
      <c r="O16" s="61"/>
      <c r="P16" s="61"/>
      <c r="Q16" s="61"/>
      <c r="R16" s="61"/>
      <c r="S16" s="7"/>
      <c r="AB16" t="s">
        <v>51</v>
      </c>
      <c r="AG16">
        <v>12</v>
      </c>
    </row>
    <row r="17" spans="2:33" ht="18.75" x14ac:dyDescent="0.3">
      <c r="B17" s="6"/>
      <c r="C17" s="11"/>
      <c r="D17" s="62" t="s">
        <v>52</v>
      </c>
      <c r="E17" s="62"/>
      <c r="F17" s="62"/>
      <c r="G17" s="62"/>
      <c r="H17" s="62"/>
      <c r="I17" s="62"/>
      <c r="J17" s="62"/>
      <c r="K17" s="62"/>
      <c r="L17" s="62"/>
      <c r="M17" s="62"/>
      <c r="N17" s="62"/>
      <c r="O17" s="62"/>
      <c r="P17" s="62"/>
      <c r="Q17" s="62"/>
      <c r="R17" s="11"/>
      <c r="S17" s="7"/>
      <c r="AB17" t="s">
        <v>53</v>
      </c>
      <c r="AG17">
        <v>11.75</v>
      </c>
    </row>
    <row r="18" spans="2:33" ht="8.25" customHeight="1" thickBot="1" x14ac:dyDescent="0.3">
      <c r="B18" s="6"/>
      <c r="C18" s="1"/>
      <c r="D18" s="1"/>
      <c r="E18" s="1"/>
      <c r="F18" s="1"/>
      <c r="G18" s="1"/>
      <c r="H18" s="1"/>
      <c r="I18" s="1"/>
      <c r="J18" s="1"/>
      <c r="K18" s="1"/>
      <c r="L18" s="1"/>
      <c r="M18" s="1"/>
      <c r="N18" s="1"/>
      <c r="O18" s="1"/>
      <c r="P18" s="1"/>
      <c r="Q18" s="1"/>
      <c r="R18" s="1"/>
      <c r="S18" s="7"/>
      <c r="AB18" t="s">
        <v>54</v>
      </c>
      <c r="AG18">
        <v>11.5</v>
      </c>
    </row>
    <row r="19" spans="2:33" ht="21.75" customHeight="1" thickTop="1" thickBot="1" x14ac:dyDescent="0.45">
      <c r="B19" s="6"/>
      <c r="C19" s="63" t="s">
        <v>55</v>
      </c>
      <c r="D19" s="63"/>
      <c r="E19" s="63"/>
      <c r="F19" s="63"/>
      <c r="G19" s="63"/>
      <c r="H19" s="64"/>
      <c r="I19" s="65"/>
      <c r="J19" s="66"/>
      <c r="K19" s="66"/>
      <c r="L19" s="67"/>
      <c r="M19" s="8"/>
      <c r="N19" s="55" t="s">
        <v>56</v>
      </c>
      <c r="O19" s="55"/>
      <c r="P19" s="8"/>
      <c r="Q19" s="57"/>
      <c r="R19" s="58"/>
      <c r="S19" s="7"/>
      <c r="AB19" t="s">
        <v>57</v>
      </c>
      <c r="AG19">
        <v>11.25</v>
      </c>
    </row>
    <row r="20" spans="2:33" ht="8.25" customHeight="1" thickTop="1" x14ac:dyDescent="0.25">
      <c r="B20" s="6"/>
      <c r="C20" s="1"/>
      <c r="D20" s="1"/>
      <c r="E20" s="1"/>
      <c r="F20" s="1"/>
      <c r="G20" s="1"/>
      <c r="H20" s="1"/>
      <c r="I20" s="1"/>
      <c r="J20" s="1"/>
      <c r="K20" s="1"/>
      <c r="L20" s="1"/>
      <c r="M20" s="1"/>
      <c r="N20" s="1"/>
      <c r="O20" s="1"/>
      <c r="P20" s="1"/>
      <c r="Q20" s="1"/>
      <c r="R20" s="1"/>
      <c r="S20" s="7"/>
      <c r="AB20" t="s">
        <v>58</v>
      </c>
      <c r="AG20">
        <v>11</v>
      </c>
    </row>
    <row r="21" spans="2:33" x14ac:dyDescent="0.25">
      <c r="B21" s="6"/>
      <c r="C21" s="30" t="s">
        <v>59</v>
      </c>
      <c r="D21" s="30"/>
      <c r="E21" s="30"/>
      <c r="F21" s="30"/>
      <c r="G21" s="30"/>
      <c r="H21" s="30"/>
      <c r="I21" s="30"/>
      <c r="J21" s="30"/>
      <c r="K21" s="30"/>
      <c r="L21" s="30"/>
      <c r="M21" s="30"/>
      <c r="N21" s="30"/>
      <c r="O21" s="30"/>
      <c r="P21" s="30"/>
      <c r="Q21" s="30"/>
      <c r="R21" s="30"/>
      <c r="S21" s="7"/>
      <c r="AB21" t="s">
        <v>60</v>
      </c>
      <c r="AG21">
        <v>10.75</v>
      </c>
    </row>
    <row r="22" spans="2:33" ht="8.25" customHeight="1" thickBot="1" x14ac:dyDescent="0.3">
      <c r="B22" s="6"/>
      <c r="C22" s="1"/>
      <c r="D22" s="1"/>
      <c r="E22" s="1"/>
      <c r="F22" s="1"/>
      <c r="G22" s="1"/>
      <c r="H22" s="1"/>
      <c r="I22" s="1"/>
      <c r="J22" s="1"/>
      <c r="K22" s="1"/>
      <c r="L22" s="1"/>
      <c r="M22" s="1"/>
      <c r="N22" s="1"/>
      <c r="O22" s="1"/>
      <c r="P22" s="1"/>
      <c r="Q22" s="1"/>
      <c r="R22" s="1"/>
      <c r="S22" s="7"/>
      <c r="AB22" t="s">
        <v>61</v>
      </c>
      <c r="AG22">
        <v>10.5</v>
      </c>
    </row>
    <row r="23" spans="2:33" ht="18" customHeight="1" thickTop="1" thickBot="1" x14ac:dyDescent="0.35">
      <c r="B23" s="6"/>
      <c r="C23" s="9" t="s">
        <v>62</v>
      </c>
      <c r="D23" s="1"/>
      <c r="E23" s="1"/>
      <c r="F23" s="40"/>
      <c r="G23" s="41"/>
      <c r="H23" s="41"/>
      <c r="I23" s="41"/>
      <c r="J23" s="41"/>
      <c r="K23" s="42"/>
      <c r="L23" s="43" t="s">
        <v>63</v>
      </c>
      <c r="M23" s="43"/>
      <c r="N23" s="43"/>
      <c r="O23" s="43"/>
      <c r="P23" s="44"/>
      <c r="Q23" s="45"/>
      <c r="R23" s="46"/>
      <c r="S23" s="7"/>
      <c r="AB23" t="s">
        <v>64</v>
      </c>
      <c r="AG23">
        <v>10.25</v>
      </c>
    </row>
    <row r="24" spans="2:33" ht="8.25" customHeight="1" thickTop="1" x14ac:dyDescent="0.25">
      <c r="B24" s="6"/>
      <c r="C24" s="1"/>
      <c r="D24" s="1"/>
      <c r="E24" s="1"/>
      <c r="F24" s="1"/>
      <c r="G24" s="1"/>
      <c r="H24" s="1"/>
      <c r="I24" s="1"/>
      <c r="J24" s="1"/>
      <c r="K24" s="1"/>
      <c r="L24" s="1"/>
      <c r="M24" s="1"/>
      <c r="N24" s="1"/>
      <c r="O24" s="1"/>
      <c r="P24" s="1"/>
      <c r="Q24" s="1"/>
      <c r="R24" s="1"/>
      <c r="S24" s="7"/>
      <c r="AG24">
        <v>10</v>
      </c>
    </row>
    <row r="25" spans="2:33" ht="30.75" customHeight="1" x14ac:dyDescent="0.25">
      <c r="B25" s="6"/>
      <c r="C25" s="29" t="str">
        <f>IF(F23=$X$4,$Y$4,IF(F23=$X$5,$Y$5,IF(F23=$X$6,$Y$6,IF(F23=$X$7,$Y$7,""))))</f>
        <v/>
      </c>
      <c r="D25" s="29"/>
      <c r="E25" s="29"/>
      <c r="F25" s="29"/>
      <c r="G25" s="29"/>
      <c r="H25" s="29"/>
      <c r="I25" s="29"/>
      <c r="J25" s="29"/>
      <c r="K25" s="29"/>
      <c r="L25" s="29"/>
      <c r="M25" s="29"/>
      <c r="N25" s="29"/>
      <c r="O25" s="29"/>
      <c r="P25" s="29"/>
      <c r="Q25" s="29"/>
      <c r="R25" s="29"/>
      <c r="S25" s="7"/>
      <c r="AG25">
        <v>9.75</v>
      </c>
    </row>
    <row r="26" spans="2:33" ht="8.25" customHeight="1" thickBot="1" x14ac:dyDescent="0.3">
      <c r="B26" s="6"/>
      <c r="C26" s="2"/>
      <c r="D26" s="1"/>
      <c r="E26" s="1"/>
      <c r="F26" s="1"/>
      <c r="G26" s="1"/>
      <c r="H26" s="1"/>
      <c r="I26" s="1"/>
      <c r="J26" s="1"/>
      <c r="K26" s="1"/>
      <c r="L26" s="1"/>
      <c r="M26" s="1"/>
      <c r="N26" s="1"/>
      <c r="O26" s="1"/>
      <c r="P26" s="1"/>
      <c r="Q26" s="1"/>
      <c r="R26" s="1"/>
      <c r="S26" s="7"/>
      <c r="AG26">
        <v>9.5</v>
      </c>
    </row>
    <row r="27" spans="2:33" ht="51.75" customHeight="1" thickBot="1" x14ac:dyDescent="0.3">
      <c r="B27" s="68" t="str">
        <f>IF(F23="","",IF(AF28=0,"Complete Record",IF(AF28&gt;0,"Incomplete Record")))</f>
        <v/>
      </c>
      <c r="C27" s="31" t="s">
        <v>65</v>
      </c>
      <c r="D27" s="69"/>
      <c r="E27" s="69"/>
      <c r="F27" s="69"/>
      <c r="G27" s="31" t="s">
        <v>66</v>
      </c>
      <c r="H27" s="31"/>
      <c r="I27" s="12" t="s">
        <v>2</v>
      </c>
      <c r="J27" s="12" t="s">
        <v>3</v>
      </c>
      <c r="K27" s="12" t="s">
        <v>67</v>
      </c>
      <c r="L27" s="12" t="s">
        <v>68</v>
      </c>
      <c r="M27" s="12" t="s">
        <v>69</v>
      </c>
      <c r="N27" s="26" t="s">
        <v>70</v>
      </c>
      <c r="O27" s="27"/>
      <c r="P27" s="27"/>
      <c r="Q27" s="28"/>
      <c r="R27" s="12" t="s">
        <v>71</v>
      </c>
      <c r="S27" s="7"/>
      <c r="U27" s="16" t="s">
        <v>72</v>
      </c>
      <c r="V27" s="16" t="s">
        <v>73</v>
      </c>
      <c r="W27" s="16" t="s">
        <v>2</v>
      </c>
      <c r="X27" s="16" t="s">
        <v>74</v>
      </c>
      <c r="Y27" s="16" t="s">
        <v>75</v>
      </c>
      <c r="Z27" s="16" t="s">
        <v>76</v>
      </c>
      <c r="AA27" s="16" t="s">
        <v>71</v>
      </c>
      <c r="AG27">
        <v>9.25</v>
      </c>
    </row>
    <row r="28" spans="2:33" ht="18" customHeight="1" thickBot="1" x14ac:dyDescent="0.3">
      <c r="B28" s="68"/>
      <c r="C28" s="33"/>
      <c r="D28" s="33"/>
      <c r="E28" s="33"/>
      <c r="F28" s="33"/>
      <c r="G28" s="32"/>
      <c r="H28" s="33"/>
      <c r="I28" s="21"/>
      <c r="J28" s="21"/>
      <c r="K28" s="21"/>
      <c r="L28" s="21"/>
      <c r="M28" s="21"/>
      <c r="N28" s="23"/>
      <c r="O28" s="24"/>
      <c r="P28" s="24"/>
      <c r="Q28" s="25"/>
      <c r="R28" s="21"/>
      <c r="S28" s="7"/>
      <c r="U28" s="13">
        <f>IF(F23="",0,IF(AND(F23&lt;&gt;"",C28&lt;&gt;""),"0","1"))</f>
        <v>0</v>
      </c>
      <c r="V28" s="13">
        <f>IF(F23="",0,IF(AND(F23&lt;&gt;"",G28&lt;&gt;""),"0","1"))</f>
        <v>0</v>
      </c>
      <c r="W28" s="13">
        <f>IF(F23="",0,IF(AND(F23&lt;&gt;"",I28&lt;&gt;""),"0","1"))</f>
        <v>0</v>
      </c>
      <c r="X28" s="13">
        <f>IF(F23="",0,IF(AND(F23&lt;&gt;"",K28&lt;&gt;""),"0","1"))</f>
        <v>0</v>
      </c>
      <c r="Y28" s="13">
        <f>IF(F23="",0,IF(AND(F23&lt;&gt;"",L28&lt;&gt;""),"0","1"))</f>
        <v>0</v>
      </c>
      <c r="Z28" s="13">
        <f>IF(F23="",0,IF(AND(F23&lt;&gt;"",M28&lt;&gt;""),"0","1"))</f>
        <v>0</v>
      </c>
      <c r="AA28" s="13">
        <f>IF(F23="",0,IF(AND(F23&lt;&gt;"",R28&lt;&gt;""),"0","1"))</f>
        <v>0</v>
      </c>
      <c r="AB28" s="13">
        <f>IF(F23="",0,IF(AND(F23=$X$5,C35=""),"1",IF(AND(F23=$X$8,C35=""),"1","0")))</f>
        <v>0</v>
      </c>
      <c r="AC28" s="13">
        <f>IF(F23="",0,IF(Q23="","1","0"))</f>
        <v>0</v>
      </c>
      <c r="AD28" s="13">
        <f>IF(F23="",0,IF(I32="","1","0"))</f>
        <v>0</v>
      </c>
      <c r="AE28" s="13"/>
      <c r="AF28" s="15">
        <f>U28+V28+W28+X28+Y28+Z28+AA28+U30+V30+W30+X30+Y30+Z30+AA30+AB30+AC30+AD30+AE30+AB28+AC28+AD28+U31+V31+W31+X31</f>
        <v>0</v>
      </c>
      <c r="AG28">
        <v>9</v>
      </c>
    </row>
    <row r="29" spans="2:33" ht="51.75" customHeight="1" thickBot="1" x14ac:dyDescent="0.3">
      <c r="B29" s="68"/>
      <c r="C29" s="31" t="s">
        <v>77</v>
      </c>
      <c r="D29" s="31"/>
      <c r="E29" s="31" t="s">
        <v>78</v>
      </c>
      <c r="F29" s="31"/>
      <c r="G29" s="31" t="s">
        <v>79</v>
      </c>
      <c r="H29" s="31"/>
      <c r="I29" s="12" t="s">
        <v>80</v>
      </c>
      <c r="J29" s="12" t="s">
        <v>81</v>
      </c>
      <c r="K29" s="12" t="s">
        <v>82</v>
      </c>
      <c r="L29" s="12" t="s">
        <v>83</v>
      </c>
      <c r="M29" s="12" t="s">
        <v>84</v>
      </c>
      <c r="N29" s="12" t="s">
        <v>85</v>
      </c>
      <c r="O29" s="12" t="s">
        <v>86</v>
      </c>
      <c r="P29" s="12" t="s">
        <v>87</v>
      </c>
      <c r="Q29" s="12" t="s">
        <v>88</v>
      </c>
      <c r="R29" s="12" t="s">
        <v>89</v>
      </c>
      <c r="S29" s="7"/>
      <c r="U29" s="13"/>
      <c r="V29" s="13"/>
      <c r="W29" s="13"/>
      <c r="X29" s="13"/>
      <c r="Y29" s="13"/>
      <c r="Z29" s="13"/>
      <c r="AA29" s="13"/>
      <c r="AB29" s="13"/>
      <c r="AC29" s="13"/>
      <c r="AD29" s="13"/>
      <c r="AE29" s="13"/>
      <c r="AF29" s="13"/>
      <c r="AG29">
        <v>8.75</v>
      </c>
    </row>
    <row r="30" spans="2:33" ht="18" customHeight="1" thickBot="1" x14ac:dyDescent="0.3">
      <c r="B30" s="68"/>
      <c r="C30" s="32"/>
      <c r="D30" s="33"/>
      <c r="E30" s="32"/>
      <c r="F30" s="33"/>
      <c r="G30" s="33"/>
      <c r="H30" s="33"/>
      <c r="I30" s="21"/>
      <c r="J30" s="21"/>
      <c r="K30" s="21"/>
      <c r="L30" s="21"/>
      <c r="M30" s="21"/>
      <c r="N30" s="21"/>
      <c r="O30" s="21"/>
      <c r="P30" s="21"/>
      <c r="Q30" s="21"/>
      <c r="R30" s="21"/>
      <c r="S30" s="7"/>
      <c r="U30" s="13">
        <f>IF(F23="",0,IF(AND(F23=$X$4,C30=""),"1",IF(AND(F23=$X$5,C30=""),"1",IF(AND(F23=$X$6,C30=""),"1","0"))))</f>
        <v>0</v>
      </c>
      <c r="V30" s="13">
        <f>IF(F23="",0,IF(AND(F23=$X$5,E30=""),"1","0"))</f>
        <v>0</v>
      </c>
      <c r="W30" s="13">
        <f>IF(F23="",0,IF(AND(F23=$X$4,G30=""),"1",IF(AND(F23=$X$6,G30=""),"1","0")))</f>
        <v>0</v>
      </c>
      <c r="X30" s="13">
        <f>IF(F23="",0,IF(AND(F23=$X$4,I30=""),"1",IF(AND(F23=$X$6,I30=""),"1","0")))</f>
        <v>0</v>
      </c>
      <c r="Y30" s="13">
        <f>IF(F23="",0,IF(AND(F23=$X$4,K30=""),"1",IF(AND(F23=$X$6,K30=""),"1","0")))</f>
        <v>0</v>
      </c>
      <c r="Z30" s="13">
        <f>IF(F23="",0,IF(AND(F23=$X$4,L30=""),"1",IF(AND(F23=$X$6,L30=""),"1","0")))</f>
        <v>0</v>
      </c>
      <c r="AA30" s="13">
        <f>IF(F23="",0,IF(AND(G30=$AD$5,M30=""),"1","0"))</f>
        <v>0</v>
      </c>
      <c r="AB30" s="13">
        <f>IF(F23="",0,IF(AND(F23=$X$6,N30=""),"1","0"))</f>
        <v>0</v>
      </c>
      <c r="AC30" s="13">
        <f>IF(F23="",0,IF(AND(F23=$X$6,O30=""),"1","0"))</f>
        <v>0</v>
      </c>
      <c r="AD30" s="13">
        <f>IF(F23="",0,IF(AND(F23=$X$6,Q30=""),"1","0"))</f>
        <v>0</v>
      </c>
      <c r="AE30" s="13">
        <f>IF(F23="",0,IF(AND(F23=$X$6,R30=""),"1","0"))</f>
        <v>0</v>
      </c>
      <c r="AF30" s="13"/>
      <c r="AG30">
        <v>8.5</v>
      </c>
    </row>
    <row r="31" spans="2:33" ht="8.25" customHeight="1" thickBot="1" x14ac:dyDescent="0.3">
      <c r="B31" s="6"/>
      <c r="C31" s="1"/>
      <c r="D31" s="1"/>
      <c r="E31" s="1"/>
      <c r="F31" s="1"/>
      <c r="G31" s="1"/>
      <c r="H31" s="1"/>
      <c r="I31" s="1"/>
      <c r="J31" s="1"/>
      <c r="K31" s="1"/>
      <c r="L31" s="1"/>
      <c r="M31" s="1"/>
      <c r="N31" s="1"/>
      <c r="O31" s="1"/>
      <c r="P31" s="1"/>
      <c r="Q31" s="1"/>
      <c r="R31" s="1"/>
      <c r="S31" s="7"/>
      <c r="U31" s="13">
        <f>IF(AND(J30&lt;&gt;"",Q32=""),1,0)</f>
        <v>0</v>
      </c>
      <c r="V31" s="13"/>
      <c r="W31" s="13">
        <f>IF(F23="",0,IF(AND(F23&lt;&gt;"",J28&lt;&gt;""),"0","1"))</f>
        <v>0</v>
      </c>
      <c r="X31" s="13">
        <f>IF(F23="",0,IF(AND(F23&lt;&gt;"",N28&lt;&gt;""),"0","1"))</f>
        <v>0</v>
      </c>
      <c r="Y31" s="13"/>
      <c r="Z31" s="13"/>
      <c r="AA31" s="13"/>
      <c r="AB31" s="13"/>
      <c r="AC31" s="13"/>
      <c r="AD31" s="13"/>
      <c r="AE31" s="13"/>
      <c r="AF31" s="13"/>
      <c r="AG31">
        <v>8.25</v>
      </c>
    </row>
    <row r="32" spans="2:33" ht="16.5" thickBot="1" x14ac:dyDescent="0.3">
      <c r="B32" s="6"/>
      <c r="C32" s="47" t="s">
        <v>90</v>
      </c>
      <c r="D32" s="47"/>
      <c r="E32" s="47"/>
      <c r="F32" s="47"/>
      <c r="G32" s="47"/>
      <c r="H32" s="48"/>
      <c r="I32" s="49"/>
      <c r="J32" s="50"/>
      <c r="K32" s="51" t="s">
        <v>91</v>
      </c>
      <c r="L32" s="52"/>
      <c r="M32" s="52"/>
      <c r="N32" s="52"/>
      <c r="O32" s="52"/>
      <c r="P32" s="53"/>
      <c r="Q32" s="49"/>
      <c r="R32" s="50"/>
      <c r="S32" s="7"/>
      <c r="U32">
        <f>IF(AND(G30&lt;&gt;$AD$5,F23&lt;&gt;$X$6),1,0)</f>
        <v>1</v>
      </c>
      <c r="AG32">
        <v>8</v>
      </c>
    </row>
    <row r="33" spans="2:33" ht="8.25" customHeight="1" x14ac:dyDescent="0.25">
      <c r="B33" s="6"/>
      <c r="C33" s="1"/>
      <c r="D33" s="1"/>
      <c r="E33" s="1"/>
      <c r="F33" s="1"/>
      <c r="G33" s="1"/>
      <c r="H33" s="1"/>
      <c r="I33" s="1"/>
      <c r="J33" s="1"/>
      <c r="K33" s="1"/>
      <c r="L33" s="1"/>
      <c r="M33" s="1"/>
      <c r="N33" s="1"/>
      <c r="O33" s="1"/>
      <c r="P33" s="1"/>
      <c r="Q33" s="1"/>
      <c r="R33" s="1"/>
      <c r="S33" s="7"/>
      <c r="AG33">
        <v>7.75</v>
      </c>
    </row>
    <row r="34" spans="2:33" ht="16.5" thickBot="1" x14ac:dyDescent="0.3">
      <c r="B34" s="6"/>
      <c r="C34" s="54" t="s">
        <v>92</v>
      </c>
      <c r="D34" s="54"/>
      <c r="E34" s="54"/>
      <c r="F34" s="54"/>
      <c r="G34" s="54"/>
      <c r="H34" s="54"/>
      <c r="I34" s="54"/>
      <c r="J34" s="54"/>
      <c r="K34" s="54"/>
      <c r="L34" s="54"/>
      <c r="M34" s="54"/>
      <c r="N34" s="54"/>
      <c r="O34" s="54"/>
      <c r="P34" s="54"/>
      <c r="Q34" s="54"/>
      <c r="R34" s="54"/>
      <c r="S34" s="7"/>
      <c r="AG34">
        <v>7.5</v>
      </c>
    </row>
    <row r="35" spans="2:33" x14ac:dyDescent="0.25">
      <c r="B35" s="6"/>
      <c r="C35" s="34"/>
      <c r="D35" s="35"/>
      <c r="E35" s="35"/>
      <c r="F35" s="35"/>
      <c r="G35" s="35"/>
      <c r="H35" s="35"/>
      <c r="I35" s="35"/>
      <c r="J35" s="35"/>
      <c r="K35" s="35"/>
      <c r="L35" s="35"/>
      <c r="M35" s="35"/>
      <c r="N35" s="35"/>
      <c r="O35" s="35"/>
      <c r="P35" s="35"/>
      <c r="Q35" s="35"/>
      <c r="R35" s="36"/>
      <c r="S35" s="7"/>
      <c r="AG35">
        <v>7.25</v>
      </c>
    </row>
    <row r="36" spans="2:33" ht="16.5" thickBot="1" x14ac:dyDescent="0.3">
      <c r="B36" s="6"/>
      <c r="C36" s="37"/>
      <c r="D36" s="38"/>
      <c r="E36" s="38"/>
      <c r="F36" s="38"/>
      <c r="G36" s="38"/>
      <c r="H36" s="38"/>
      <c r="I36" s="38"/>
      <c r="J36" s="38"/>
      <c r="K36" s="38"/>
      <c r="L36" s="38"/>
      <c r="M36" s="38"/>
      <c r="N36" s="38"/>
      <c r="O36" s="38"/>
      <c r="P36" s="38"/>
      <c r="Q36" s="38"/>
      <c r="R36" s="39"/>
      <c r="S36" s="7"/>
      <c r="AG36">
        <v>7</v>
      </c>
    </row>
    <row r="37" spans="2:33" ht="8.25" customHeight="1" thickBot="1" x14ac:dyDescent="0.3">
      <c r="B37" s="6"/>
      <c r="C37" s="1"/>
      <c r="D37" s="1"/>
      <c r="E37" s="1"/>
      <c r="F37" s="1"/>
      <c r="G37" s="1"/>
      <c r="H37" s="1"/>
      <c r="I37" s="1"/>
      <c r="J37" s="1"/>
      <c r="K37" s="1"/>
      <c r="L37" s="1"/>
      <c r="M37" s="1"/>
      <c r="N37" s="1"/>
      <c r="O37" s="1"/>
      <c r="P37" s="1"/>
      <c r="Q37" s="1"/>
      <c r="R37" s="1"/>
      <c r="S37" s="7"/>
      <c r="AG37">
        <v>6.75</v>
      </c>
    </row>
    <row r="38" spans="2:33" ht="18" customHeight="1" thickTop="1" thickBot="1" x14ac:dyDescent="0.35">
      <c r="B38" s="6"/>
      <c r="C38" s="9" t="s">
        <v>62</v>
      </c>
      <c r="D38" s="1"/>
      <c r="E38" s="1"/>
      <c r="F38" s="40"/>
      <c r="G38" s="41"/>
      <c r="H38" s="41"/>
      <c r="I38" s="41"/>
      <c r="J38" s="41"/>
      <c r="K38" s="42"/>
      <c r="L38" s="43" t="s">
        <v>63</v>
      </c>
      <c r="M38" s="43"/>
      <c r="N38" s="43"/>
      <c r="O38" s="43"/>
      <c r="P38" s="44"/>
      <c r="Q38" s="45"/>
      <c r="R38" s="46"/>
      <c r="S38" s="7"/>
      <c r="AG38">
        <v>6.5</v>
      </c>
    </row>
    <row r="39" spans="2:33" ht="8.25" customHeight="1" thickTop="1" x14ac:dyDescent="0.25">
      <c r="B39" s="6"/>
      <c r="C39" s="1"/>
      <c r="D39" s="1"/>
      <c r="E39" s="1"/>
      <c r="F39" s="1"/>
      <c r="G39" s="1"/>
      <c r="H39" s="1"/>
      <c r="I39" s="1"/>
      <c r="J39" s="1"/>
      <c r="K39" s="1"/>
      <c r="L39" s="1"/>
      <c r="M39" s="1"/>
      <c r="N39" s="1"/>
      <c r="O39" s="1"/>
      <c r="P39" s="1"/>
      <c r="Q39" s="1"/>
      <c r="R39" s="1"/>
      <c r="S39" s="7"/>
      <c r="AG39">
        <v>6.25</v>
      </c>
    </row>
    <row r="40" spans="2:33" ht="30.75" customHeight="1" x14ac:dyDescent="0.25">
      <c r="B40" s="6"/>
      <c r="C40" s="29" t="str">
        <f>IF(F38=$X$4,$Y$4,IF(F38=$X$5,$Y$5,IF(F38=$X$6,$Y$6,IF(F38=$X$7,$Y$7,""))))</f>
        <v/>
      </c>
      <c r="D40" s="29"/>
      <c r="E40" s="29"/>
      <c r="F40" s="29"/>
      <c r="G40" s="29"/>
      <c r="H40" s="29"/>
      <c r="I40" s="29"/>
      <c r="J40" s="29"/>
      <c r="K40" s="29"/>
      <c r="L40" s="29"/>
      <c r="M40" s="29"/>
      <c r="N40" s="29"/>
      <c r="O40" s="29"/>
      <c r="P40" s="29"/>
      <c r="Q40" s="29"/>
      <c r="R40" s="29"/>
      <c r="S40" s="7"/>
      <c r="AG40">
        <v>6</v>
      </c>
    </row>
    <row r="41" spans="2:33" ht="8.25" customHeight="1" thickBot="1" x14ac:dyDescent="0.3">
      <c r="B41" s="6"/>
      <c r="C41" s="2"/>
      <c r="D41" s="1"/>
      <c r="E41" s="1"/>
      <c r="F41" s="1"/>
      <c r="G41" s="1"/>
      <c r="H41" s="1"/>
      <c r="I41" s="1"/>
      <c r="J41" s="1"/>
      <c r="K41" s="1"/>
      <c r="L41" s="1"/>
      <c r="M41" s="1"/>
      <c r="N41" s="1"/>
      <c r="O41" s="1"/>
      <c r="P41" s="1"/>
      <c r="Q41" s="1"/>
      <c r="R41" s="1"/>
      <c r="S41" s="7"/>
      <c r="AG41">
        <v>5.75</v>
      </c>
    </row>
    <row r="42" spans="2:33" ht="51.75" customHeight="1" thickBot="1" x14ac:dyDescent="0.3">
      <c r="B42" s="68" t="str">
        <f>IF(F38="","",IF(AF43=0,"Complete Record",IF(AF43&gt;0,"Incomplete Record")))</f>
        <v/>
      </c>
      <c r="C42" s="31" t="s">
        <v>65</v>
      </c>
      <c r="D42" s="69"/>
      <c r="E42" s="69"/>
      <c r="F42" s="69"/>
      <c r="G42" s="31" t="s">
        <v>66</v>
      </c>
      <c r="H42" s="31"/>
      <c r="I42" s="12" t="s">
        <v>2</v>
      </c>
      <c r="J42" s="12" t="s">
        <v>3</v>
      </c>
      <c r="K42" s="12" t="s">
        <v>67</v>
      </c>
      <c r="L42" s="12" t="s">
        <v>68</v>
      </c>
      <c r="M42" s="12" t="s">
        <v>69</v>
      </c>
      <c r="N42" s="26" t="s">
        <v>70</v>
      </c>
      <c r="O42" s="27"/>
      <c r="P42" s="27"/>
      <c r="Q42" s="28"/>
      <c r="R42" s="12" t="s">
        <v>71</v>
      </c>
      <c r="S42" s="7"/>
      <c r="U42" s="16" t="s">
        <v>72</v>
      </c>
      <c r="V42" s="16" t="s">
        <v>73</v>
      </c>
      <c r="W42" s="16" t="s">
        <v>2</v>
      </c>
      <c r="X42" s="16" t="s">
        <v>74</v>
      </c>
      <c r="Y42" s="16" t="s">
        <v>75</v>
      </c>
      <c r="Z42" s="16" t="s">
        <v>76</v>
      </c>
      <c r="AA42" s="16" t="s">
        <v>71</v>
      </c>
      <c r="AG42">
        <v>5.5</v>
      </c>
    </row>
    <row r="43" spans="2:33" ht="18" customHeight="1" thickBot="1" x14ac:dyDescent="0.3">
      <c r="B43" s="68"/>
      <c r="C43" s="33"/>
      <c r="D43" s="33"/>
      <c r="E43" s="33"/>
      <c r="F43" s="33"/>
      <c r="G43" s="32"/>
      <c r="H43" s="33"/>
      <c r="I43" s="21"/>
      <c r="J43" s="21"/>
      <c r="K43" s="21"/>
      <c r="L43" s="21"/>
      <c r="M43" s="21"/>
      <c r="N43" s="23"/>
      <c r="O43" s="24"/>
      <c r="P43" s="24"/>
      <c r="Q43" s="25"/>
      <c r="R43" s="21"/>
      <c r="S43" s="7"/>
      <c r="U43" s="13">
        <f>IF(F38="",0,IF(AND(F38&lt;&gt;"",C43&lt;&gt;""),"0","1"))</f>
        <v>0</v>
      </c>
      <c r="V43" s="13">
        <f>IF(F38="",0,IF(AND(F38&lt;&gt;"",G43&lt;&gt;""),"0","1"))</f>
        <v>0</v>
      </c>
      <c r="W43" s="13">
        <f>IF(F38="",0,IF(AND(F38&lt;&gt;"",I43&lt;&gt;""),"0","1"))</f>
        <v>0</v>
      </c>
      <c r="X43" s="13">
        <f>IF(F38="",0,IF(AND(F38&lt;&gt;"",K43&lt;&gt;""),"0","1"))</f>
        <v>0</v>
      </c>
      <c r="Y43" s="13">
        <f>IF(F38="",0,IF(AND(F38&lt;&gt;"",L43&lt;&gt;""),"0","1"))</f>
        <v>0</v>
      </c>
      <c r="Z43" s="13">
        <f>IF(F38="",0,IF(AND(F38&lt;&gt;"",M43&lt;&gt;""),"0","1"))</f>
        <v>0</v>
      </c>
      <c r="AA43" s="13">
        <f>IF(F38="",0,IF(AND(F38&lt;&gt;"",R43&lt;&gt;""),"0","1"))</f>
        <v>0</v>
      </c>
      <c r="AB43" s="13">
        <f>IF(F38="",0,IF(AND(F38=$X$5,C50=""),"1",IF(AND(F38=$X$8,C50=""),"1","0")))</f>
        <v>0</v>
      </c>
      <c r="AC43" s="13">
        <f>IF(F38="",0,IF(Q38="","1","0"))</f>
        <v>0</v>
      </c>
      <c r="AD43" s="13">
        <f>IF(F38="",0,IF(I47="","1","0"))</f>
        <v>0</v>
      </c>
      <c r="AE43" s="13"/>
      <c r="AF43" s="15">
        <f>U43+V43+W43+X43+Y43+Z43+AA43+U45+V45+W45+X45+Y45+Z45+AA45+AB45+AC45+AD45+AE45+AB43+AC43+AD43+U46+V46+W46+X46</f>
        <v>0</v>
      </c>
      <c r="AG43">
        <v>5.25</v>
      </c>
    </row>
    <row r="44" spans="2:33" ht="51.75" customHeight="1" thickBot="1" x14ac:dyDescent="0.3">
      <c r="B44" s="68"/>
      <c r="C44" s="31" t="s">
        <v>77</v>
      </c>
      <c r="D44" s="31"/>
      <c r="E44" s="31" t="s">
        <v>78</v>
      </c>
      <c r="F44" s="31"/>
      <c r="G44" s="31" t="s">
        <v>79</v>
      </c>
      <c r="H44" s="31"/>
      <c r="I44" s="12" t="s">
        <v>80</v>
      </c>
      <c r="J44" s="12" t="s">
        <v>81</v>
      </c>
      <c r="K44" s="12" t="s">
        <v>82</v>
      </c>
      <c r="L44" s="12" t="s">
        <v>83</v>
      </c>
      <c r="M44" s="12" t="s">
        <v>84</v>
      </c>
      <c r="N44" s="12" t="s">
        <v>85</v>
      </c>
      <c r="O44" s="12" t="s">
        <v>86</v>
      </c>
      <c r="P44" s="12" t="s">
        <v>87</v>
      </c>
      <c r="Q44" s="12" t="s">
        <v>88</v>
      </c>
      <c r="R44" s="12" t="s">
        <v>89</v>
      </c>
      <c r="S44" s="7"/>
      <c r="U44" s="13"/>
      <c r="V44" s="13"/>
      <c r="W44" s="13"/>
      <c r="X44" s="13"/>
      <c r="Y44" s="13"/>
      <c r="Z44" s="13"/>
      <c r="AA44" s="13"/>
      <c r="AB44" s="13"/>
      <c r="AC44" s="13"/>
      <c r="AD44" s="13"/>
      <c r="AE44" s="13"/>
      <c r="AF44" s="13"/>
      <c r="AG44">
        <v>5</v>
      </c>
    </row>
    <row r="45" spans="2:33" ht="18" customHeight="1" thickBot="1" x14ac:dyDescent="0.3">
      <c r="B45" s="68"/>
      <c r="C45" s="32"/>
      <c r="D45" s="33"/>
      <c r="E45" s="32"/>
      <c r="F45" s="33"/>
      <c r="G45" s="33"/>
      <c r="H45" s="33"/>
      <c r="I45" s="21"/>
      <c r="J45" s="21"/>
      <c r="K45" s="21"/>
      <c r="L45" s="21"/>
      <c r="M45" s="21"/>
      <c r="N45" s="21"/>
      <c r="O45" s="21"/>
      <c r="P45" s="21"/>
      <c r="Q45" s="21"/>
      <c r="R45" s="21"/>
      <c r="S45" s="7"/>
      <c r="U45" s="13">
        <f>IF(F38="",0,IF(AND(F38=$X$4,C45=""),"1",IF(AND(F38=$X$5,C45=""),"1",IF(AND(F38=$X$6,C45=""),"1","0"))))</f>
        <v>0</v>
      </c>
      <c r="V45" s="13">
        <f>IF(F38="",0,IF(AND(F38=$X$5,E45=""),"1","0"))</f>
        <v>0</v>
      </c>
      <c r="W45" s="13">
        <f>IF(F38="",0,IF(AND(F38=$X$4,G45=""),"1",IF(AND(F38=$X$6,G45=""),"1","0")))</f>
        <v>0</v>
      </c>
      <c r="X45" s="13">
        <f>IF(F38="",0,IF(AND(F38=$X$4,I45=""),"1",IF(AND(F38=$X$6,I45=""),"1","0")))</f>
        <v>0</v>
      </c>
      <c r="Y45" s="13">
        <f>IF(F38="",0,IF(AND(F38=$X$4,K45=""),"1",IF(AND(F38=$X$6,K45=""),"1","0")))</f>
        <v>0</v>
      </c>
      <c r="Z45" s="13">
        <f>IF(F38="",0,IF(AND(F38=$X$4,L45=""),"1",IF(AND(F38=$X$6,L45=""),"1","0")))</f>
        <v>0</v>
      </c>
      <c r="AA45" s="13">
        <f>IF(F38="",0,IF(AND(G45=$AD$5,M45=""),"1","0"))</f>
        <v>0</v>
      </c>
      <c r="AB45" s="13">
        <f>IF(F38="",0,IF(AND(F38=$X$6,N45=""),"1","0"))</f>
        <v>0</v>
      </c>
      <c r="AC45" s="13">
        <f>IF(F38="",0,IF(AND(F38=$X$6,O45=""),"1","0"))</f>
        <v>0</v>
      </c>
      <c r="AD45" s="13">
        <f>IF(F38="",0,IF(AND(F38=$X$6,Q45=""),"1","0"))</f>
        <v>0</v>
      </c>
      <c r="AE45" s="13">
        <f>IF(F38="",0,IF(AND(F38=$X$6,R45=""),"1","0"))</f>
        <v>0</v>
      </c>
      <c r="AF45" s="13"/>
      <c r="AG45">
        <v>4.75</v>
      </c>
    </row>
    <row r="46" spans="2:33" ht="8.25" customHeight="1" thickBot="1" x14ac:dyDescent="0.3">
      <c r="B46" s="6"/>
      <c r="C46" s="1"/>
      <c r="D46" s="1"/>
      <c r="E46" s="1"/>
      <c r="F46" s="1"/>
      <c r="G46" s="1"/>
      <c r="H46" s="1"/>
      <c r="I46" s="1"/>
      <c r="J46" s="1"/>
      <c r="K46" s="1"/>
      <c r="L46" s="1"/>
      <c r="M46" s="1"/>
      <c r="N46" s="1"/>
      <c r="O46" s="1"/>
      <c r="P46" s="1"/>
      <c r="Q46" s="1"/>
      <c r="R46" s="1"/>
      <c r="S46" s="7"/>
      <c r="U46" s="13">
        <f>IF(AND(J45&lt;&gt;"",Q47=""),1,0)</f>
        <v>0</v>
      </c>
      <c r="V46" s="13"/>
      <c r="W46" s="13">
        <f>IF(F38="",0,IF(AND(F38&lt;&gt;"",J43&lt;&gt;""),"0","1"))</f>
        <v>0</v>
      </c>
      <c r="X46" s="13">
        <f>IF(F38="",0,IF(AND(F38&lt;&gt;"",N43&lt;&gt;""),"0","1"))</f>
        <v>0</v>
      </c>
      <c r="Y46" s="13"/>
      <c r="Z46" s="13"/>
      <c r="AA46" s="13"/>
      <c r="AB46" s="13"/>
      <c r="AC46" s="13"/>
      <c r="AD46" s="13"/>
      <c r="AE46" s="13"/>
      <c r="AF46" s="13"/>
      <c r="AG46">
        <v>4.5</v>
      </c>
    </row>
    <row r="47" spans="2:33" ht="16.5" thickBot="1" x14ac:dyDescent="0.3">
      <c r="B47" s="6"/>
      <c r="C47" s="47" t="s">
        <v>90</v>
      </c>
      <c r="D47" s="47"/>
      <c r="E47" s="47"/>
      <c r="F47" s="47"/>
      <c r="G47" s="47"/>
      <c r="H47" s="48"/>
      <c r="I47" s="49"/>
      <c r="J47" s="50"/>
      <c r="K47" s="51" t="s">
        <v>91</v>
      </c>
      <c r="L47" s="52"/>
      <c r="M47" s="52"/>
      <c r="N47" s="52"/>
      <c r="O47" s="52"/>
      <c r="P47" s="53"/>
      <c r="Q47" s="49"/>
      <c r="R47" s="50"/>
      <c r="S47" s="7"/>
      <c r="U47">
        <f>IF(AND(G45&lt;&gt;$AD$5,F38&lt;&gt;$X$6),1,0)</f>
        <v>1</v>
      </c>
      <c r="AG47">
        <v>4.25</v>
      </c>
    </row>
    <row r="48" spans="2:33" ht="8.25" customHeight="1" x14ac:dyDescent="0.25">
      <c r="B48" s="6"/>
      <c r="C48" s="1"/>
      <c r="D48" s="1"/>
      <c r="E48" s="1"/>
      <c r="F48" s="1"/>
      <c r="G48" s="1"/>
      <c r="H48" s="1"/>
      <c r="I48" s="1"/>
      <c r="J48" s="1"/>
      <c r="K48" s="1"/>
      <c r="L48" s="1"/>
      <c r="M48" s="1"/>
      <c r="N48" s="1"/>
      <c r="O48" s="1"/>
      <c r="P48" s="1"/>
      <c r="Q48" s="1"/>
      <c r="R48" s="1"/>
      <c r="S48" s="7"/>
      <c r="AG48">
        <v>4</v>
      </c>
    </row>
    <row r="49" spans="2:33" ht="16.5" thickBot="1" x14ac:dyDescent="0.3">
      <c r="B49" s="6"/>
      <c r="C49" s="54" t="s">
        <v>92</v>
      </c>
      <c r="D49" s="54"/>
      <c r="E49" s="54"/>
      <c r="F49" s="54"/>
      <c r="G49" s="54"/>
      <c r="H49" s="54"/>
      <c r="I49" s="54"/>
      <c r="J49" s="54"/>
      <c r="K49" s="54"/>
      <c r="L49" s="54"/>
      <c r="M49" s="54"/>
      <c r="N49" s="54"/>
      <c r="O49" s="54"/>
      <c r="P49" s="54"/>
      <c r="Q49" s="54"/>
      <c r="R49" s="54"/>
      <c r="S49" s="7"/>
      <c r="AG49">
        <v>3.75</v>
      </c>
    </row>
    <row r="50" spans="2:33" x14ac:dyDescent="0.25">
      <c r="B50" s="6"/>
      <c r="C50" s="34"/>
      <c r="D50" s="35"/>
      <c r="E50" s="35"/>
      <c r="F50" s="35"/>
      <c r="G50" s="35"/>
      <c r="H50" s="35"/>
      <c r="I50" s="35"/>
      <c r="J50" s="35"/>
      <c r="K50" s="35"/>
      <c r="L50" s="35"/>
      <c r="M50" s="35"/>
      <c r="N50" s="35"/>
      <c r="O50" s="35"/>
      <c r="P50" s="35"/>
      <c r="Q50" s="35"/>
      <c r="R50" s="36"/>
      <c r="S50" s="7"/>
      <c r="AG50">
        <v>3.5</v>
      </c>
    </row>
    <row r="51" spans="2:33" ht="16.5" thickBot="1" x14ac:dyDescent="0.3">
      <c r="B51" s="6"/>
      <c r="C51" s="37"/>
      <c r="D51" s="38"/>
      <c r="E51" s="38"/>
      <c r="F51" s="38"/>
      <c r="G51" s="38"/>
      <c r="H51" s="38"/>
      <c r="I51" s="38"/>
      <c r="J51" s="38"/>
      <c r="K51" s="38"/>
      <c r="L51" s="38"/>
      <c r="M51" s="38"/>
      <c r="N51" s="38"/>
      <c r="O51" s="38"/>
      <c r="P51" s="38"/>
      <c r="Q51" s="38"/>
      <c r="R51" s="39"/>
      <c r="S51" s="7"/>
      <c r="AG51">
        <v>3.25</v>
      </c>
    </row>
    <row r="52" spans="2:33" ht="6" customHeight="1" thickBot="1" x14ac:dyDescent="0.3">
      <c r="B52" s="17"/>
      <c r="C52" s="20"/>
      <c r="D52" s="20"/>
      <c r="E52" s="20"/>
      <c r="F52" s="20"/>
      <c r="G52" s="20"/>
      <c r="H52" s="20"/>
      <c r="I52" s="20"/>
      <c r="J52" s="20"/>
      <c r="K52" s="20"/>
      <c r="L52" s="20"/>
      <c r="M52" s="20"/>
      <c r="N52" s="20"/>
      <c r="O52" s="20"/>
      <c r="P52" s="20"/>
      <c r="Q52" s="20"/>
      <c r="R52" s="20"/>
      <c r="S52" s="19"/>
    </row>
    <row r="53" spans="2:33" ht="6" customHeight="1" thickTop="1" thickBot="1" x14ac:dyDescent="0.3">
      <c r="B53" s="3"/>
      <c r="C53" s="4"/>
      <c r="D53" s="4"/>
      <c r="E53" s="4"/>
      <c r="F53" s="4"/>
      <c r="G53" s="4"/>
      <c r="H53" s="4"/>
      <c r="I53" s="4"/>
      <c r="J53" s="4"/>
      <c r="K53" s="4"/>
      <c r="L53" s="4"/>
      <c r="M53" s="4"/>
      <c r="N53" s="4"/>
      <c r="O53" s="4"/>
      <c r="P53" s="4"/>
      <c r="Q53" s="4"/>
      <c r="R53" s="4"/>
      <c r="S53" s="5"/>
      <c r="AG53">
        <v>3</v>
      </c>
    </row>
    <row r="54" spans="2:33" ht="18" customHeight="1" thickTop="1" thickBot="1" x14ac:dyDescent="0.35">
      <c r="B54" s="6"/>
      <c r="C54" s="9" t="s">
        <v>62</v>
      </c>
      <c r="D54" s="1"/>
      <c r="E54" s="1"/>
      <c r="F54" s="40"/>
      <c r="G54" s="41"/>
      <c r="H54" s="41"/>
      <c r="I54" s="41"/>
      <c r="J54" s="41"/>
      <c r="K54" s="42"/>
      <c r="L54" s="43" t="s">
        <v>63</v>
      </c>
      <c r="M54" s="43"/>
      <c r="N54" s="43"/>
      <c r="O54" s="43"/>
      <c r="P54" s="44"/>
      <c r="Q54" s="45"/>
      <c r="R54" s="46"/>
      <c r="S54" s="7"/>
      <c r="AG54">
        <v>2.75</v>
      </c>
    </row>
    <row r="55" spans="2:33" ht="8.25" customHeight="1" thickTop="1" x14ac:dyDescent="0.25">
      <c r="B55" s="6"/>
      <c r="C55" s="1"/>
      <c r="D55" s="1"/>
      <c r="E55" s="1"/>
      <c r="F55" s="1"/>
      <c r="G55" s="1"/>
      <c r="H55" s="1"/>
      <c r="I55" s="1"/>
      <c r="J55" s="1"/>
      <c r="K55" s="1"/>
      <c r="L55" s="1"/>
      <c r="M55" s="1"/>
      <c r="N55" s="1"/>
      <c r="O55" s="1"/>
      <c r="P55" s="1"/>
      <c r="Q55" s="1"/>
      <c r="R55" s="1"/>
      <c r="S55" s="7"/>
      <c r="AG55">
        <v>2.5</v>
      </c>
    </row>
    <row r="56" spans="2:33" ht="30.75" customHeight="1" x14ac:dyDescent="0.25">
      <c r="B56" s="6"/>
      <c r="C56" s="29" t="str">
        <f>IF(F54=$X$4,$Y$4,IF(F54=$X$5,$Y$5,IF(F54=$X$6,$Y$6,IF(F54=$X$7,$Y$7,""))))</f>
        <v/>
      </c>
      <c r="D56" s="29"/>
      <c r="E56" s="29"/>
      <c r="F56" s="29"/>
      <c r="G56" s="29"/>
      <c r="H56" s="29"/>
      <c r="I56" s="29"/>
      <c r="J56" s="29"/>
      <c r="K56" s="29"/>
      <c r="L56" s="29"/>
      <c r="M56" s="29"/>
      <c r="N56" s="29"/>
      <c r="O56" s="29"/>
      <c r="P56" s="29"/>
      <c r="Q56" s="29"/>
      <c r="R56" s="29"/>
      <c r="S56" s="7"/>
      <c r="AG56">
        <v>2.25</v>
      </c>
    </row>
    <row r="57" spans="2:33" ht="8.25" customHeight="1" thickBot="1" x14ac:dyDescent="0.3">
      <c r="B57" s="6"/>
      <c r="C57" s="2"/>
      <c r="D57" s="1"/>
      <c r="E57" s="1"/>
      <c r="F57" s="1"/>
      <c r="G57" s="1"/>
      <c r="H57" s="1"/>
      <c r="I57" s="1"/>
      <c r="J57" s="1"/>
      <c r="K57" s="1"/>
      <c r="L57" s="1"/>
      <c r="M57" s="1"/>
      <c r="N57" s="1"/>
      <c r="O57" s="1"/>
      <c r="P57" s="1"/>
      <c r="Q57" s="1"/>
      <c r="R57" s="1"/>
      <c r="S57" s="7"/>
      <c r="AG57">
        <v>2</v>
      </c>
    </row>
    <row r="58" spans="2:33" ht="51.75" customHeight="1" thickBot="1" x14ac:dyDescent="0.3">
      <c r="B58" s="68" t="str">
        <f>IF(F54="","",IF(AF59=0,"Complete Record",IF(AF59&gt;0,"Incomplete Record")))</f>
        <v/>
      </c>
      <c r="C58" s="31" t="s">
        <v>65</v>
      </c>
      <c r="D58" s="69"/>
      <c r="E58" s="69"/>
      <c r="F58" s="69"/>
      <c r="G58" s="31" t="s">
        <v>66</v>
      </c>
      <c r="H58" s="31"/>
      <c r="I58" s="12" t="s">
        <v>2</v>
      </c>
      <c r="J58" s="12" t="s">
        <v>3</v>
      </c>
      <c r="K58" s="12" t="s">
        <v>67</v>
      </c>
      <c r="L58" s="12" t="s">
        <v>68</v>
      </c>
      <c r="M58" s="12" t="s">
        <v>69</v>
      </c>
      <c r="N58" s="26" t="s">
        <v>70</v>
      </c>
      <c r="O58" s="27"/>
      <c r="P58" s="27"/>
      <c r="Q58" s="28"/>
      <c r="R58" s="12" t="s">
        <v>71</v>
      </c>
      <c r="S58" s="7"/>
      <c r="U58" s="16" t="s">
        <v>72</v>
      </c>
      <c r="V58" s="16" t="s">
        <v>73</v>
      </c>
      <c r="W58" s="16" t="s">
        <v>2</v>
      </c>
      <c r="X58" s="16" t="s">
        <v>74</v>
      </c>
      <c r="Y58" s="16" t="s">
        <v>75</v>
      </c>
      <c r="Z58" s="16" t="s">
        <v>76</v>
      </c>
      <c r="AA58" s="16" t="s">
        <v>71</v>
      </c>
      <c r="AG58">
        <v>1.75</v>
      </c>
    </row>
    <row r="59" spans="2:33" ht="18" customHeight="1" thickBot="1" x14ac:dyDescent="0.3">
      <c r="B59" s="68"/>
      <c r="C59" s="33"/>
      <c r="D59" s="33"/>
      <c r="E59" s="33"/>
      <c r="F59" s="33"/>
      <c r="G59" s="32"/>
      <c r="H59" s="33"/>
      <c r="I59" s="21"/>
      <c r="J59" s="21"/>
      <c r="K59" s="21"/>
      <c r="L59" s="21"/>
      <c r="M59" s="21"/>
      <c r="N59" s="23"/>
      <c r="O59" s="24"/>
      <c r="P59" s="24"/>
      <c r="Q59" s="25"/>
      <c r="R59" s="21"/>
      <c r="S59" s="7"/>
      <c r="U59" s="13">
        <f>IF(F54="",0,IF(AND(F54&lt;&gt;"",C59&lt;&gt;""),"0","1"))</f>
        <v>0</v>
      </c>
      <c r="V59" s="13">
        <f>IF(F54="",0,IF(AND(F54&lt;&gt;"",G59&lt;&gt;""),"0","1"))</f>
        <v>0</v>
      </c>
      <c r="W59" s="13">
        <f>IF(F54="",0,IF(AND(F54&lt;&gt;"",I59&lt;&gt;""),"0","1"))</f>
        <v>0</v>
      </c>
      <c r="X59" s="13">
        <f>IF(F54="",0,IF(AND(F54&lt;&gt;"",K59&lt;&gt;""),"0","1"))</f>
        <v>0</v>
      </c>
      <c r="Y59" s="13">
        <f>IF(F54="",0,IF(AND(F54&lt;&gt;"",L59&lt;&gt;""),"0","1"))</f>
        <v>0</v>
      </c>
      <c r="Z59" s="13">
        <f>IF(F54="",0,IF(AND(F54&lt;&gt;"",M59&lt;&gt;""),"0","1"))</f>
        <v>0</v>
      </c>
      <c r="AA59" s="13">
        <f>IF(F54="",0,IF(AND(F54&lt;&gt;"",R59&lt;&gt;""),"0","1"))</f>
        <v>0</v>
      </c>
      <c r="AB59" s="13">
        <f>IF(F54="",0,IF(AND(F54=$X$5,C66=""),"1",IF(AND(F54=$X$8,C66=""),"1","0")))</f>
        <v>0</v>
      </c>
      <c r="AC59" s="13">
        <f>IF(F54="",0,IF(Q54="","1","0"))</f>
        <v>0</v>
      </c>
      <c r="AD59" s="13">
        <f>IF(F54="",0,IF(I63="","1","0"))</f>
        <v>0</v>
      </c>
      <c r="AE59" s="13"/>
      <c r="AF59" s="15">
        <f>U59+V59+W59+X59+Y59+Z59+AA59+U61+V61+W61+X61+Y61+Z61+AA61+AB61+AC61+AD61+AE61+AB59+AC59+AD59+U62+V62+W62+X62</f>
        <v>0</v>
      </c>
      <c r="AG59">
        <v>1.5</v>
      </c>
    </row>
    <row r="60" spans="2:33" ht="51.75" customHeight="1" thickBot="1" x14ac:dyDescent="0.3">
      <c r="B60" s="68"/>
      <c r="C60" s="31" t="s">
        <v>77</v>
      </c>
      <c r="D60" s="31"/>
      <c r="E60" s="31" t="s">
        <v>78</v>
      </c>
      <c r="F60" s="31"/>
      <c r="G60" s="31" t="s">
        <v>79</v>
      </c>
      <c r="H60" s="31"/>
      <c r="I60" s="12" t="s">
        <v>80</v>
      </c>
      <c r="J60" s="12" t="s">
        <v>81</v>
      </c>
      <c r="K60" s="12" t="s">
        <v>82</v>
      </c>
      <c r="L60" s="12" t="s">
        <v>83</v>
      </c>
      <c r="M60" s="12" t="s">
        <v>84</v>
      </c>
      <c r="N60" s="12" t="s">
        <v>85</v>
      </c>
      <c r="O60" s="12" t="s">
        <v>86</v>
      </c>
      <c r="P60" s="12" t="s">
        <v>87</v>
      </c>
      <c r="Q60" s="12" t="s">
        <v>88</v>
      </c>
      <c r="R60" s="12" t="s">
        <v>89</v>
      </c>
      <c r="S60" s="7"/>
      <c r="U60" s="13"/>
      <c r="V60" s="13"/>
      <c r="W60" s="13"/>
      <c r="X60" s="13"/>
      <c r="Y60" s="13"/>
      <c r="Z60" s="13"/>
      <c r="AA60" s="13"/>
      <c r="AB60" s="13"/>
      <c r="AC60" s="13"/>
      <c r="AD60" s="13"/>
      <c r="AE60" s="13"/>
      <c r="AF60" s="13"/>
      <c r="AG60">
        <v>1.25</v>
      </c>
    </row>
    <row r="61" spans="2:33" ht="18" customHeight="1" thickBot="1" x14ac:dyDescent="0.3">
      <c r="B61" s="68"/>
      <c r="C61" s="32"/>
      <c r="D61" s="33"/>
      <c r="E61" s="32"/>
      <c r="F61" s="33"/>
      <c r="G61" s="33"/>
      <c r="H61" s="33"/>
      <c r="I61" s="21"/>
      <c r="J61" s="21"/>
      <c r="K61" s="21"/>
      <c r="L61" s="21"/>
      <c r="M61" s="21"/>
      <c r="N61" s="21"/>
      <c r="O61" s="21"/>
      <c r="P61" s="21"/>
      <c r="Q61" s="21"/>
      <c r="R61" s="21"/>
      <c r="S61" s="7"/>
      <c r="U61" s="13">
        <f>IF(F54="",0,IF(AND(F54=$X$4,C61=""),"1",IF(AND(F54=$X$5,C61=""),"1",IF(AND(F54=$X$6,C61=""),"1","0"))))</f>
        <v>0</v>
      </c>
      <c r="V61" s="13">
        <f>IF(F54="",0,IF(AND(F54=$X$5,E61=""),"1","0"))</f>
        <v>0</v>
      </c>
      <c r="W61" s="13">
        <f>IF(F54="",0,IF(AND(F54=$X$4,G61=""),"1",IF(AND(F54=$X$6,G61=""),"1","0")))</f>
        <v>0</v>
      </c>
      <c r="X61" s="13">
        <f>IF(F54="",0,IF(AND(F54=$X$4,I61=""),"1",IF(AND(F54=$X$6,I61=""),"1","0")))</f>
        <v>0</v>
      </c>
      <c r="Y61" s="13">
        <f>IF(F54="",0,IF(AND(F54=$X$4,K61=""),"1",IF(AND(F54=$X$6,K61=""),"1","0")))</f>
        <v>0</v>
      </c>
      <c r="Z61" s="13">
        <f>IF(F54="",0,IF(AND(F54=$X$4,L61=""),"1",IF(AND(F54=$X$6,L61=""),"1","0")))</f>
        <v>0</v>
      </c>
      <c r="AA61" s="13">
        <f>IF(F54="",0,IF(AND(G61=$AD$5,M61=""),"1","0"))</f>
        <v>0</v>
      </c>
      <c r="AB61" s="13">
        <f>IF(F54="",0,IF(AND(F54=$X$6,N61=""),"1","0"))</f>
        <v>0</v>
      </c>
      <c r="AC61" s="13">
        <f>IF(F54="",0,IF(AND(F54=$X$6,O61=""),"1","0"))</f>
        <v>0</v>
      </c>
      <c r="AD61" s="13">
        <f>IF(F54="",0,IF(AND(F54=$X$6,Q61=""),"1","0"))</f>
        <v>0</v>
      </c>
      <c r="AE61" s="13">
        <f>IF(F54="",0,IF(AND(F54=$X$6,R61=""),"1","0"))</f>
        <v>0</v>
      </c>
      <c r="AF61" s="13"/>
      <c r="AG61">
        <v>1</v>
      </c>
    </row>
    <row r="62" spans="2:33" ht="8.25" customHeight="1" thickBot="1" x14ac:dyDescent="0.3">
      <c r="B62" s="6"/>
      <c r="C62" s="1"/>
      <c r="D62" s="1"/>
      <c r="E62" s="1"/>
      <c r="F62" s="1"/>
      <c r="G62" s="1"/>
      <c r="H62" s="1"/>
      <c r="I62" s="1"/>
      <c r="J62" s="1"/>
      <c r="K62" s="1"/>
      <c r="L62" s="1"/>
      <c r="M62" s="1"/>
      <c r="N62" s="1"/>
      <c r="O62" s="1"/>
      <c r="P62" s="1"/>
      <c r="Q62" s="1"/>
      <c r="R62" s="1"/>
      <c r="S62" s="7"/>
      <c r="U62" s="13">
        <f>IF(AND(J61&lt;&gt;"",Q63=""),1,0)</f>
        <v>0</v>
      </c>
      <c r="V62" s="13"/>
      <c r="W62" s="13">
        <f>IF(F54="",0,IF(AND(F54&lt;&gt;"",J59&lt;&gt;""),"0","1"))</f>
        <v>0</v>
      </c>
      <c r="X62" s="13">
        <f>IF(F54="",0,IF(AND(F54&lt;&gt;"",N59&lt;&gt;""),"0","1"))</f>
        <v>0</v>
      </c>
      <c r="Y62" s="13"/>
      <c r="Z62" s="13"/>
      <c r="AA62" s="13"/>
      <c r="AB62" s="13"/>
      <c r="AC62" s="13"/>
      <c r="AD62" s="13"/>
      <c r="AE62" s="13"/>
      <c r="AF62" s="13"/>
      <c r="AG62">
        <v>0.75</v>
      </c>
    </row>
    <row r="63" spans="2:33" ht="16.5" thickBot="1" x14ac:dyDescent="0.3">
      <c r="B63" s="6"/>
      <c r="C63" s="47" t="s">
        <v>90</v>
      </c>
      <c r="D63" s="47"/>
      <c r="E63" s="47"/>
      <c r="F63" s="47"/>
      <c r="G63" s="47"/>
      <c r="H63" s="48"/>
      <c r="I63" s="49"/>
      <c r="J63" s="50"/>
      <c r="K63" s="51" t="s">
        <v>91</v>
      </c>
      <c r="L63" s="52"/>
      <c r="M63" s="52"/>
      <c r="N63" s="52"/>
      <c r="O63" s="52"/>
      <c r="P63" s="53"/>
      <c r="Q63" s="49"/>
      <c r="R63" s="50"/>
      <c r="S63" s="7"/>
      <c r="U63">
        <f>IF(AND(G61&lt;&gt;$AD$5,F54&lt;&gt;$X$6),1,0)</f>
        <v>1</v>
      </c>
      <c r="AG63">
        <v>0.5</v>
      </c>
    </row>
    <row r="64" spans="2:33" ht="8.25" customHeight="1" x14ac:dyDescent="0.25">
      <c r="B64" s="6"/>
      <c r="C64" s="1"/>
      <c r="D64" s="1"/>
      <c r="E64" s="1"/>
      <c r="F64" s="1"/>
      <c r="G64" s="1"/>
      <c r="H64" s="1"/>
      <c r="I64" s="1"/>
      <c r="J64" s="1"/>
      <c r="K64" s="1"/>
      <c r="L64" s="1"/>
      <c r="M64" s="1"/>
      <c r="N64" s="1"/>
      <c r="O64" s="1"/>
      <c r="P64" s="1"/>
      <c r="Q64" s="1"/>
      <c r="R64" s="1"/>
      <c r="S64" s="7"/>
      <c r="AG64">
        <v>0.25</v>
      </c>
    </row>
    <row r="65" spans="2:33" ht="16.5" thickBot="1" x14ac:dyDescent="0.3">
      <c r="B65" s="6"/>
      <c r="C65" s="54" t="s">
        <v>92</v>
      </c>
      <c r="D65" s="54"/>
      <c r="E65" s="54"/>
      <c r="F65" s="54"/>
      <c r="G65" s="54"/>
      <c r="H65" s="54"/>
      <c r="I65" s="54"/>
      <c r="J65" s="54"/>
      <c r="K65" s="54"/>
      <c r="L65" s="54"/>
      <c r="M65" s="54"/>
      <c r="N65" s="54"/>
      <c r="O65" s="54"/>
      <c r="P65" s="54"/>
      <c r="Q65" s="54"/>
      <c r="R65" s="54"/>
      <c r="S65" s="7"/>
      <c r="AG65">
        <v>0</v>
      </c>
    </row>
    <row r="66" spans="2:33" x14ac:dyDescent="0.25">
      <c r="B66" s="6"/>
      <c r="C66" s="34"/>
      <c r="D66" s="35"/>
      <c r="E66" s="35"/>
      <c r="F66" s="35"/>
      <c r="G66" s="35"/>
      <c r="H66" s="35"/>
      <c r="I66" s="35"/>
      <c r="J66" s="35"/>
      <c r="K66" s="35"/>
      <c r="L66" s="35"/>
      <c r="M66" s="35"/>
      <c r="N66" s="35"/>
      <c r="O66" s="35"/>
      <c r="P66" s="35"/>
      <c r="Q66" s="35"/>
      <c r="R66" s="36"/>
      <c r="S66" s="7"/>
    </row>
    <row r="67" spans="2:33" ht="16.5" thickBot="1" x14ac:dyDescent="0.3">
      <c r="B67" s="6"/>
      <c r="C67" s="37"/>
      <c r="D67" s="38"/>
      <c r="E67" s="38"/>
      <c r="F67" s="38"/>
      <c r="G67" s="38"/>
      <c r="H67" s="38"/>
      <c r="I67" s="38"/>
      <c r="J67" s="38"/>
      <c r="K67" s="38"/>
      <c r="L67" s="38"/>
      <c r="M67" s="38"/>
      <c r="N67" s="38"/>
      <c r="O67" s="38"/>
      <c r="P67" s="38"/>
      <c r="Q67" s="38"/>
      <c r="R67" s="39"/>
      <c r="S67" s="7"/>
    </row>
    <row r="68" spans="2:33" ht="8.25" customHeight="1" thickBot="1" x14ac:dyDescent="0.3">
      <c r="B68" s="6"/>
      <c r="C68" s="1"/>
      <c r="D68" s="1"/>
      <c r="E68" s="1"/>
      <c r="F68" s="1"/>
      <c r="G68" s="1"/>
      <c r="H68" s="1"/>
      <c r="I68" s="1"/>
      <c r="J68" s="1"/>
      <c r="K68" s="1"/>
      <c r="L68" s="1"/>
      <c r="M68" s="1"/>
      <c r="N68" s="1"/>
      <c r="O68" s="1"/>
      <c r="P68" s="1"/>
      <c r="Q68" s="1"/>
      <c r="R68" s="1"/>
      <c r="S68" s="7"/>
    </row>
    <row r="69" spans="2:33" ht="18" customHeight="1" thickTop="1" thickBot="1" x14ac:dyDescent="0.35">
      <c r="B69" s="6"/>
      <c r="C69" s="9" t="s">
        <v>62</v>
      </c>
      <c r="D69" s="1"/>
      <c r="E69" s="1"/>
      <c r="F69" s="40"/>
      <c r="G69" s="41"/>
      <c r="H69" s="41"/>
      <c r="I69" s="41"/>
      <c r="J69" s="41"/>
      <c r="K69" s="42"/>
      <c r="L69" s="43" t="s">
        <v>63</v>
      </c>
      <c r="M69" s="43"/>
      <c r="N69" s="43"/>
      <c r="O69" s="43"/>
      <c r="P69" s="44"/>
      <c r="Q69" s="45"/>
      <c r="R69" s="46"/>
      <c r="S69" s="7"/>
    </row>
    <row r="70" spans="2:33" ht="8.25" customHeight="1" thickTop="1" x14ac:dyDescent="0.25">
      <c r="B70" s="6"/>
      <c r="C70" s="1"/>
      <c r="D70" s="1"/>
      <c r="E70" s="1"/>
      <c r="F70" s="1"/>
      <c r="G70" s="1"/>
      <c r="H70" s="1"/>
      <c r="I70" s="1"/>
      <c r="J70" s="1"/>
      <c r="K70" s="1"/>
      <c r="L70" s="1"/>
      <c r="M70" s="1"/>
      <c r="N70" s="1"/>
      <c r="O70" s="1"/>
      <c r="P70" s="1"/>
      <c r="Q70" s="1"/>
      <c r="R70" s="1"/>
      <c r="S70" s="7"/>
    </row>
    <row r="71" spans="2:33" ht="30.75" customHeight="1" x14ac:dyDescent="0.25">
      <c r="B71" s="6"/>
      <c r="C71" s="29" t="str">
        <f>IF(F69=$X$4,$Y$4,IF(F69=$X$5,$Y$5,IF(F69=$X$6,$Y$6,IF(F69=$X$7,$Y$7,""))))</f>
        <v/>
      </c>
      <c r="D71" s="29"/>
      <c r="E71" s="29"/>
      <c r="F71" s="29"/>
      <c r="G71" s="29"/>
      <c r="H71" s="29"/>
      <c r="I71" s="29"/>
      <c r="J71" s="29"/>
      <c r="K71" s="29"/>
      <c r="L71" s="29"/>
      <c r="M71" s="29"/>
      <c r="N71" s="29"/>
      <c r="O71" s="29"/>
      <c r="P71" s="29"/>
      <c r="Q71" s="29"/>
      <c r="R71" s="29"/>
      <c r="S71" s="7"/>
    </row>
    <row r="72" spans="2:33" ht="8.25" customHeight="1" thickBot="1" x14ac:dyDescent="0.3">
      <c r="B72" s="6"/>
      <c r="C72" s="2"/>
      <c r="D72" s="1"/>
      <c r="E72" s="1"/>
      <c r="F72" s="1"/>
      <c r="G72" s="1"/>
      <c r="H72" s="1"/>
      <c r="I72" s="1"/>
      <c r="J72" s="1"/>
      <c r="K72" s="1"/>
      <c r="L72" s="1"/>
      <c r="M72" s="1"/>
      <c r="N72" s="1"/>
      <c r="O72" s="1"/>
      <c r="P72" s="1"/>
      <c r="Q72" s="1"/>
      <c r="R72" s="1"/>
      <c r="S72" s="7"/>
    </row>
    <row r="73" spans="2:33" ht="51.75" customHeight="1" thickBot="1" x14ac:dyDescent="0.3">
      <c r="B73" s="68" t="str">
        <f>IF(F69="","",IF(AF74=0,"Complete Record",IF(AF74&gt;0,"Incomplete Record")))</f>
        <v/>
      </c>
      <c r="C73" s="31" t="s">
        <v>65</v>
      </c>
      <c r="D73" s="69"/>
      <c r="E73" s="69"/>
      <c r="F73" s="69"/>
      <c r="G73" s="31" t="s">
        <v>66</v>
      </c>
      <c r="H73" s="31"/>
      <c r="I73" s="12" t="s">
        <v>2</v>
      </c>
      <c r="J73" s="12" t="s">
        <v>3</v>
      </c>
      <c r="K73" s="12" t="s">
        <v>67</v>
      </c>
      <c r="L73" s="12" t="s">
        <v>68</v>
      </c>
      <c r="M73" s="12" t="s">
        <v>69</v>
      </c>
      <c r="N73" s="26" t="s">
        <v>70</v>
      </c>
      <c r="O73" s="27"/>
      <c r="P73" s="27"/>
      <c r="Q73" s="28"/>
      <c r="R73" s="12" t="s">
        <v>71</v>
      </c>
      <c r="S73" s="7"/>
      <c r="U73" s="16" t="s">
        <v>72</v>
      </c>
      <c r="V73" s="16" t="s">
        <v>73</v>
      </c>
      <c r="W73" s="16" t="s">
        <v>2</v>
      </c>
      <c r="X73" s="16" t="s">
        <v>74</v>
      </c>
      <c r="Y73" s="16" t="s">
        <v>75</v>
      </c>
      <c r="Z73" s="16" t="s">
        <v>76</v>
      </c>
      <c r="AA73" s="16" t="s">
        <v>71</v>
      </c>
    </row>
    <row r="74" spans="2:33" ht="18" customHeight="1" thickBot="1" x14ac:dyDescent="0.3">
      <c r="B74" s="68"/>
      <c r="C74" s="33"/>
      <c r="D74" s="33"/>
      <c r="E74" s="33"/>
      <c r="F74" s="33"/>
      <c r="G74" s="32"/>
      <c r="H74" s="33"/>
      <c r="I74" s="21"/>
      <c r="J74" s="21"/>
      <c r="K74" s="21"/>
      <c r="L74" s="21"/>
      <c r="M74" s="21"/>
      <c r="N74" s="23"/>
      <c r="O74" s="24"/>
      <c r="P74" s="24"/>
      <c r="Q74" s="25"/>
      <c r="R74" s="21"/>
      <c r="S74" s="7"/>
      <c r="U74" s="13">
        <f>IF(F69="",0,IF(AND(F69&lt;&gt;"",C74&lt;&gt;""),"0","1"))</f>
        <v>0</v>
      </c>
      <c r="V74" s="13">
        <f>IF(F69="",0,IF(AND(F69&lt;&gt;"",G74&lt;&gt;""),"0","1"))</f>
        <v>0</v>
      </c>
      <c r="W74" s="13">
        <f>IF(F69="",0,IF(AND(F69&lt;&gt;"",I74&lt;&gt;""),"0","1"))</f>
        <v>0</v>
      </c>
      <c r="X74" s="13">
        <f>IF(F69="",0,IF(AND(F69&lt;&gt;"",K74&lt;&gt;""),"0","1"))</f>
        <v>0</v>
      </c>
      <c r="Y74" s="13">
        <f>IF(F69="",0,IF(AND(F69&lt;&gt;"",L74&lt;&gt;""),"0","1"))</f>
        <v>0</v>
      </c>
      <c r="Z74" s="13">
        <f>IF(F69="",0,IF(AND(F69&lt;&gt;"",M74&lt;&gt;""),"0","1"))</f>
        <v>0</v>
      </c>
      <c r="AA74" s="13">
        <f>IF(F69="",0,IF(AND(F69&lt;&gt;"",R74&lt;&gt;""),"0","1"))</f>
        <v>0</v>
      </c>
      <c r="AB74" s="13">
        <f>IF(F69="",0,IF(AND(F69=$X$5,C81=""),"1",IF(AND(F69=$X$8,C81=""),"1","0")))</f>
        <v>0</v>
      </c>
      <c r="AC74" s="13">
        <f>IF(F69="",0,IF(Q69="","1","0"))</f>
        <v>0</v>
      </c>
      <c r="AD74" s="13">
        <f>IF(F69="",0,IF(I78="","1","0"))</f>
        <v>0</v>
      </c>
      <c r="AE74" s="13"/>
      <c r="AF74" s="15">
        <f>U74+V74+W74+X74+Y74+Z74+AA74+U76+V76+W76+X76+Y76+Z76+AA76+AB76+AC76+AD76+AE76+AB74+AC74+AD74+U77+V77+W77+X77</f>
        <v>0</v>
      </c>
    </row>
    <row r="75" spans="2:33" ht="51.75" customHeight="1" thickBot="1" x14ac:dyDescent="0.3">
      <c r="B75" s="68"/>
      <c r="C75" s="31" t="s">
        <v>77</v>
      </c>
      <c r="D75" s="31"/>
      <c r="E75" s="31" t="s">
        <v>78</v>
      </c>
      <c r="F75" s="31"/>
      <c r="G75" s="31" t="s">
        <v>79</v>
      </c>
      <c r="H75" s="31"/>
      <c r="I75" s="12" t="s">
        <v>80</v>
      </c>
      <c r="J75" s="12" t="s">
        <v>81</v>
      </c>
      <c r="K75" s="12" t="s">
        <v>82</v>
      </c>
      <c r="L75" s="12" t="s">
        <v>83</v>
      </c>
      <c r="M75" s="12" t="s">
        <v>84</v>
      </c>
      <c r="N75" s="12" t="s">
        <v>85</v>
      </c>
      <c r="O75" s="12" t="s">
        <v>86</v>
      </c>
      <c r="P75" s="12" t="s">
        <v>87</v>
      </c>
      <c r="Q75" s="12" t="s">
        <v>88</v>
      </c>
      <c r="R75" s="12" t="s">
        <v>89</v>
      </c>
      <c r="S75" s="7"/>
      <c r="U75" s="13"/>
      <c r="V75" s="13"/>
      <c r="W75" s="13"/>
      <c r="X75" s="13"/>
      <c r="Y75" s="13"/>
      <c r="Z75" s="13"/>
      <c r="AA75" s="13"/>
      <c r="AB75" s="13"/>
      <c r="AC75" s="13"/>
      <c r="AD75" s="13"/>
      <c r="AE75" s="13"/>
      <c r="AF75" s="13"/>
    </row>
    <row r="76" spans="2:33" ht="18" customHeight="1" thickBot="1" x14ac:dyDescent="0.3">
      <c r="B76" s="68"/>
      <c r="C76" s="32"/>
      <c r="D76" s="33"/>
      <c r="E76" s="32"/>
      <c r="F76" s="33"/>
      <c r="G76" s="33"/>
      <c r="H76" s="33"/>
      <c r="I76" s="21"/>
      <c r="J76" s="21"/>
      <c r="K76" s="21"/>
      <c r="L76" s="21"/>
      <c r="M76" s="21"/>
      <c r="N76" s="21"/>
      <c r="O76" s="21"/>
      <c r="P76" s="21"/>
      <c r="Q76" s="21"/>
      <c r="R76" s="21"/>
      <c r="S76" s="7"/>
      <c r="U76" s="13">
        <f>IF(F69="",0,IF(AND(F69=$X$4,C76=""),"1",IF(AND(F69=$X$5,C76=""),"1",IF(AND(F69=$X$6,C76=""),"1","0"))))</f>
        <v>0</v>
      </c>
      <c r="V76" s="13">
        <f>IF(F69="",0,IF(AND(F69=$X$5,E76=""),"1","0"))</f>
        <v>0</v>
      </c>
      <c r="W76" s="13">
        <f>IF(F69="",0,IF(AND(F69=$X$4,G76=""),"1",IF(AND(F69=$X$6,G76=""),"1","0")))</f>
        <v>0</v>
      </c>
      <c r="X76" s="13">
        <f>IF(F69="",0,IF(AND(F69=$X$4,I76=""),"1",IF(AND(F69=$X$6,I76=""),"1","0")))</f>
        <v>0</v>
      </c>
      <c r="Y76" s="13">
        <f>IF(F69="",0,IF(AND(F69=$X$4,K76=""),"1",IF(AND(F69=$X$6,K76=""),"1","0")))</f>
        <v>0</v>
      </c>
      <c r="Z76" s="13">
        <f>IF(F69="",0,IF(AND(F69=$X$4,L76=""),"1",IF(AND(F69=$X$6,L76=""),"1","0")))</f>
        <v>0</v>
      </c>
      <c r="AA76" s="13">
        <f>IF(F69="",0,IF(AND(G76=$AD$5,M76=""),"1","0"))</f>
        <v>0</v>
      </c>
      <c r="AB76" s="13">
        <f>IF(F69="",0,IF(AND(F69=$X$6,N76=""),"1","0"))</f>
        <v>0</v>
      </c>
      <c r="AC76" s="13">
        <f>IF(F69="",0,IF(AND(F69=$X$6,O76=""),"1","0"))</f>
        <v>0</v>
      </c>
      <c r="AD76" s="13">
        <f>IF(F69="",0,IF(AND(F69=$X$6,Q76=""),"1","0"))</f>
        <v>0</v>
      </c>
      <c r="AE76" s="13">
        <f>IF(F69="",0,IF(AND(F69=$X$6,R76=""),"1","0"))</f>
        <v>0</v>
      </c>
      <c r="AF76" s="13"/>
    </row>
    <row r="77" spans="2:33" ht="8.25" customHeight="1" thickBot="1" x14ac:dyDescent="0.3">
      <c r="B77" s="6"/>
      <c r="C77" s="1"/>
      <c r="D77" s="1"/>
      <c r="E77" s="1"/>
      <c r="F77" s="1"/>
      <c r="G77" s="1"/>
      <c r="H77" s="1"/>
      <c r="I77" s="1"/>
      <c r="J77" s="1"/>
      <c r="K77" s="1"/>
      <c r="L77" s="1"/>
      <c r="M77" s="1"/>
      <c r="N77" s="1"/>
      <c r="O77" s="1"/>
      <c r="P77" s="1"/>
      <c r="Q77" s="1"/>
      <c r="R77" s="1"/>
      <c r="S77" s="7"/>
      <c r="U77" s="13">
        <f>IF(AND(J76&lt;&gt;"",Q78=""),1,0)</f>
        <v>0</v>
      </c>
      <c r="V77" s="13"/>
      <c r="W77" s="13">
        <f>IF(F69="",0,IF(AND(F69&lt;&gt;"",J74&lt;&gt;""),"0","1"))</f>
        <v>0</v>
      </c>
      <c r="X77" s="13">
        <f>IF(F69="",0,IF(AND(F69&lt;&gt;"",N74&lt;&gt;""),"0","1"))</f>
        <v>0</v>
      </c>
      <c r="Y77" s="13"/>
      <c r="Z77" s="13"/>
      <c r="AA77" s="13"/>
      <c r="AB77" s="13"/>
      <c r="AC77" s="13"/>
      <c r="AD77" s="13"/>
      <c r="AE77" s="13"/>
      <c r="AF77" s="13"/>
    </row>
    <row r="78" spans="2:33" ht="16.5" thickBot="1" x14ac:dyDescent="0.3">
      <c r="B78" s="6"/>
      <c r="C78" s="47" t="s">
        <v>90</v>
      </c>
      <c r="D78" s="47"/>
      <c r="E78" s="47"/>
      <c r="F78" s="47"/>
      <c r="G78" s="47"/>
      <c r="H78" s="48"/>
      <c r="I78" s="49"/>
      <c r="J78" s="50"/>
      <c r="K78" s="51" t="s">
        <v>91</v>
      </c>
      <c r="L78" s="52"/>
      <c r="M78" s="52"/>
      <c r="N78" s="52"/>
      <c r="O78" s="52"/>
      <c r="P78" s="53"/>
      <c r="Q78" s="49"/>
      <c r="R78" s="50"/>
      <c r="S78" s="7"/>
      <c r="U78">
        <f>IF(AND(G76&lt;&gt;$AD$5,F69&lt;&gt;$X$6),1,0)</f>
        <v>1</v>
      </c>
    </row>
    <row r="79" spans="2:33" ht="8.25" customHeight="1" x14ac:dyDescent="0.25">
      <c r="B79" s="6"/>
      <c r="C79" s="1"/>
      <c r="D79" s="1"/>
      <c r="E79" s="1"/>
      <c r="F79" s="1"/>
      <c r="G79" s="1"/>
      <c r="H79" s="1"/>
      <c r="I79" s="1"/>
      <c r="J79" s="1"/>
      <c r="K79" s="1"/>
      <c r="L79" s="1"/>
      <c r="M79" s="1"/>
      <c r="N79" s="1"/>
      <c r="O79" s="1"/>
      <c r="P79" s="1"/>
      <c r="Q79" s="1"/>
      <c r="R79" s="1"/>
      <c r="S79" s="7"/>
    </row>
    <row r="80" spans="2:33" ht="16.5" thickBot="1" x14ac:dyDescent="0.3">
      <c r="B80" s="6"/>
      <c r="C80" s="54" t="s">
        <v>92</v>
      </c>
      <c r="D80" s="54"/>
      <c r="E80" s="54"/>
      <c r="F80" s="54"/>
      <c r="G80" s="54"/>
      <c r="H80" s="54"/>
      <c r="I80" s="54"/>
      <c r="J80" s="54"/>
      <c r="K80" s="54"/>
      <c r="L80" s="54"/>
      <c r="M80" s="54"/>
      <c r="N80" s="54"/>
      <c r="O80" s="54"/>
      <c r="P80" s="54"/>
      <c r="Q80" s="54"/>
      <c r="R80" s="54"/>
      <c r="S80" s="7"/>
    </row>
    <row r="81" spans="2:32" x14ac:dyDescent="0.25">
      <c r="B81" s="6"/>
      <c r="C81" s="34"/>
      <c r="D81" s="35"/>
      <c r="E81" s="35"/>
      <c r="F81" s="35"/>
      <c r="G81" s="35"/>
      <c r="H81" s="35"/>
      <c r="I81" s="35"/>
      <c r="J81" s="35"/>
      <c r="K81" s="35"/>
      <c r="L81" s="35"/>
      <c r="M81" s="35"/>
      <c r="N81" s="35"/>
      <c r="O81" s="35"/>
      <c r="P81" s="35"/>
      <c r="Q81" s="35"/>
      <c r="R81" s="36"/>
      <c r="S81" s="7"/>
    </row>
    <row r="82" spans="2:32" ht="16.5" thickBot="1" x14ac:dyDescent="0.3">
      <c r="B82" s="6"/>
      <c r="C82" s="37"/>
      <c r="D82" s="38"/>
      <c r="E82" s="38"/>
      <c r="F82" s="38"/>
      <c r="G82" s="38"/>
      <c r="H82" s="38"/>
      <c r="I82" s="38"/>
      <c r="J82" s="38"/>
      <c r="K82" s="38"/>
      <c r="L82" s="38"/>
      <c r="M82" s="38"/>
      <c r="N82" s="38"/>
      <c r="O82" s="38"/>
      <c r="P82" s="38"/>
      <c r="Q82" s="38"/>
      <c r="R82" s="39"/>
      <c r="S82" s="7"/>
    </row>
    <row r="83" spans="2:32" ht="8.25" customHeight="1" thickBot="1" x14ac:dyDescent="0.3">
      <c r="B83" s="6"/>
      <c r="C83" s="1"/>
      <c r="D83" s="1"/>
      <c r="E83" s="1"/>
      <c r="F83" s="1"/>
      <c r="G83" s="1"/>
      <c r="H83" s="1"/>
      <c r="I83" s="1"/>
      <c r="J83" s="1"/>
      <c r="K83" s="1"/>
      <c r="L83" s="1"/>
      <c r="M83" s="1"/>
      <c r="N83" s="1"/>
      <c r="O83" s="1"/>
      <c r="P83" s="1"/>
      <c r="Q83" s="1"/>
      <c r="R83" s="1"/>
      <c r="S83" s="7"/>
    </row>
    <row r="84" spans="2:32" ht="18" customHeight="1" thickTop="1" thickBot="1" x14ac:dyDescent="0.35">
      <c r="B84" s="6"/>
      <c r="C84" s="9" t="s">
        <v>62</v>
      </c>
      <c r="D84" s="1"/>
      <c r="E84" s="1"/>
      <c r="F84" s="40"/>
      <c r="G84" s="41"/>
      <c r="H84" s="41"/>
      <c r="I84" s="41"/>
      <c r="J84" s="41"/>
      <c r="K84" s="42"/>
      <c r="L84" s="43" t="s">
        <v>63</v>
      </c>
      <c r="M84" s="43"/>
      <c r="N84" s="43"/>
      <c r="O84" s="43"/>
      <c r="P84" s="44"/>
      <c r="Q84" s="45"/>
      <c r="R84" s="46"/>
      <c r="S84" s="7"/>
      <c r="AB84" t="s">
        <v>64</v>
      </c>
    </row>
    <row r="85" spans="2:32" ht="8.25" customHeight="1" thickTop="1" x14ac:dyDescent="0.25">
      <c r="B85" s="6"/>
      <c r="C85" s="1"/>
      <c r="D85" s="1"/>
      <c r="E85" s="1"/>
      <c r="F85" s="1"/>
      <c r="G85" s="1"/>
      <c r="H85" s="1"/>
      <c r="I85" s="1"/>
      <c r="J85" s="1"/>
      <c r="K85" s="1"/>
      <c r="L85" s="1"/>
      <c r="M85" s="1"/>
      <c r="N85" s="1"/>
      <c r="O85" s="1"/>
      <c r="P85" s="1"/>
      <c r="Q85" s="1"/>
      <c r="R85" s="1"/>
      <c r="S85" s="7"/>
    </row>
    <row r="86" spans="2:32" ht="30.75" customHeight="1" x14ac:dyDescent="0.25">
      <c r="B86" s="6"/>
      <c r="C86" s="29" t="str">
        <f>IF(F84=$X$4,$Y$4,IF(F84=$X$5,$Y$5,IF(F84=$X$6,$Y$6,IF(F84=$X$7,$Y$7,""))))</f>
        <v/>
      </c>
      <c r="D86" s="29"/>
      <c r="E86" s="29"/>
      <c r="F86" s="29"/>
      <c r="G86" s="29"/>
      <c r="H86" s="29"/>
      <c r="I86" s="29"/>
      <c r="J86" s="29"/>
      <c r="K86" s="29"/>
      <c r="L86" s="29"/>
      <c r="M86" s="29"/>
      <c r="N86" s="29"/>
      <c r="O86" s="29"/>
      <c r="P86" s="29"/>
      <c r="Q86" s="29"/>
      <c r="R86" s="29"/>
      <c r="S86" s="7"/>
    </row>
    <row r="87" spans="2:32" ht="8.25" customHeight="1" thickBot="1" x14ac:dyDescent="0.3">
      <c r="B87" s="6"/>
      <c r="C87" s="2"/>
      <c r="D87" s="1"/>
      <c r="E87" s="1"/>
      <c r="F87" s="1"/>
      <c r="G87" s="1"/>
      <c r="H87" s="1"/>
      <c r="I87" s="1"/>
      <c r="J87" s="1"/>
      <c r="K87" s="1"/>
      <c r="L87" s="1"/>
      <c r="M87" s="1"/>
      <c r="N87" s="1"/>
      <c r="O87" s="1"/>
      <c r="P87" s="1"/>
      <c r="Q87" s="1"/>
      <c r="R87" s="1"/>
      <c r="S87" s="7"/>
    </row>
    <row r="88" spans="2:32" ht="51.75" customHeight="1" thickBot="1" x14ac:dyDescent="0.3">
      <c r="B88" s="68" t="str">
        <f>IF(F84="","",IF(AF89=0,"Complete Record",IF(AF89&gt;0,"Incomplete Record")))</f>
        <v/>
      </c>
      <c r="C88" s="31" t="s">
        <v>65</v>
      </c>
      <c r="D88" s="69"/>
      <c r="E88" s="69"/>
      <c r="F88" s="69"/>
      <c r="G88" s="31" t="s">
        <v>66</v>
      </c>
      <c r="H88" s="31"/>
      <c r="I88" s="12" t="s">
        <v>2</v>
      </c>
      <c r="J88" s="12" t="s">
        <v>3</v>
      </c>
      <c r="K88" s="12" t="s">
        <v>67</v>
      </c>
      <c r="L88" s="12" t="s">
        <v>68</v>
      </c>
      <c r="M88" s="12" t="s">
        <v>69</v>
      </c>
      <c r="N88" s="26" t="s">
        <v>70</v>
      </c>
      <c r="O88" s="27"/>
      <c r="P88" s="27"/>
      <c r="Q88" s="28"/>
      <c r="R88" s="12" t="s">
        <v>71</v>
      </c>
      <c r="S88" s="7"/>
      <c r="U88" s="16" t="s">
        <v>72</v>
      </c>
      <c r="V88" s="16" t="s">
        <v>73</v>
      </c>
      <c r="W88" s="16" t="s">
        <v>2</v>
      </c>
      <c r="X88" s="16" t="s">
        <v>74</v>
      </c>
      <c r="Y88" s="16" t="s">
        <v>75</v>
      </c>
      <c r="Z88" s="16" t="s">
        <v>76</v>
      </c>
      <c r="AA88" s="16" t="s">
        <v>71</v>
      </c>
    </row>
    <row r="89" spans="2:32" ht="18" customHeight="1" thickBot="1" x14ac:dyDescent="0.3">
      <c r="B89" s="68"/>
      <c r="C89" s="33"/>
      <c r="D89" s="33"/>
      <c r="E89" s="33"/>
      <c r="F89" s="33"/>
      <c r="G89" s="32"/>
      <c r="H89" s="33"/>
      <c r="I89" s="21"/>
      <c r="J89" s="21"/>
      <c r="K89" s="21"/>
      <c r="L89" s="21"/>
      <c r="M89" s="21"/>
      <c r="N89" s="23"/>
      <c r="O89" s="24"/>
      <c r="P89" s="24"/>
      <c r="Q89" s="25"/>
      <c r="R89" s="21"/>
      <c r="S89" s="7"/>
      <c r="U89" s="13">
        <f>IF(F84="",0,IF(AND(F84&lt;&gt;"",C89&lt;&gt;""),"0","1"))</f>
        <v>0</v>
      </c>
      <c r="V89" s="13">
        <f>IF(F84="",0,IF(AND(F84&lt;&gt;"",G89&lt;&gt;""),"0","1"))</f>
        <v>0</v>
      </c>
      <c r="W89" s="13">
        <f>IF(F84="",0,IF(AND(F84&lt;&gt;"",I89&lt;&gt;""),"0","1"))</f>
        <v>0</v>
      </c>
      <c r="X89" s="13">
        <f>IF(F84="",0,IF(AND(F84&lt;&gt;"",K89&lt;&gt;""),"0","1"))</f>
        <v>0</v>
      </c>
      <c r="Y89" s="13">
        <f>IF(F84="",0,IF(AND(F84&lt;&gt;"",L89&lt;&gt;""),"0","1"))</f>
        <v>0</v>
      </c>
      <c r="Z89" s="13">
        <f>IF(F84="",0,IF(AND(F84&lt;&gt;"",M89&lt;&gt;""),"0","1"))</f>
        <v>0</v>
      </c>
      <c r="AA89" s="13">
        <f>IF(F84="",0,IF(AND(F84&lt;&gt;"",R89&lt;&gt;""),"0","1"))</f>
        <v>0</v>
      </c>
      <c r="AB89" s="13">
        <f>IF(F84="",0,IF(AND(F84=$X$5,C96=""),"1",IF(AND(F84=$X$8,C96=""),"1","0")))</f>
        <v>0</v>
      </c>
      <c r="AC89" s="13">
        <f>IF(F84="",0,IF(Q84="","1","0"))</f>
        <v>0</v>
      </c>
      <c r="AD89" s="13">
        <f>IF(F84="",0,IF(I93="","1","0"))</f>
        <v>0</v>
      </c>
      <c r="AE89" s="13"/>
      <c r="AF89" s="15">
        <f>U89+V89+W89+X89+Y89+Z89+AA89+U91+V91+W91+X91+Y91+Z91+AA91+AB91+AC91+AD91+AE91+AB89+AC89+AD89+U92+V92+W92+X92</f>
        <v>0</v>
      </c>
    </row>
    <row r="90" spans="2:32" ht="51.75" customHeight="1" thickBot="1" x14ac:dyDescent="0.3">
      <c r="B90" s="68"/>
      <c r="C90" s="31" t="s">
        <v>77</v>
      </c>
      <c r="D90" s="31"/>
      <c r="E90" s="31" t="s">
        <v>78</v>
      </c>
      <c r="F90" s="31"/>
      <c r="G90" s="31" t="s">
        <v>79</v>
      </c>
      <c r="H90" s="31"/>
      <c r="I90" s="12" t="s">
        <v>80</v>
      </c>
      <c r="J90" s="12" t="s">
        <v>81</v>
      </c>
      <c r="K90" s="12" t="s">
        <v>82</v>
      </c>
      <c r="L90" s="12" t="s">
        <v>83</v>
      </c>
      <c r="M90" s="12" t="s">
        <v>84</v>
      </c>
      <c r="N90" s="12" t="s">
        <v>85</v>
      </c>
      <c r="O90" s="12" t="s">
        <v>86</v>
      </c>
      <c r="P90" s="12" t="s">
        <v>87</v>
      </c>
      <c r="Q90" s="12" t="s">
        <v>88</v>
      </c>
      <c r="R90" s="12" t="s">
        <v>89</v>
      </c>
      <c r="S90" s="7"/>
      <c r="U90" s="13"/>
      <c r="V90" s="13"/>
      <c r="W90" s="13"/>
      <c r="X90" s="13"/>
      <c r="Y90" s="13"/>
      <c r="Z90" s="13"/>
      <c r="AA90" s="13"/>
      <c r="AB90" s="13"/>
      <c r="AC90" s="13"/>
      <c r="AD90" s="13"/>
      <c r="AE90" s="13"/>
      <c r="AF90" s="13"/>
    </row>
    <row r="91" spans="2:32" ht="18" customHeight="1" thickBot="1" x14ac:dyDescent="0.3">
      <c r="B91" s="68"/>
      <c r="C91" s="32"/>
      <c r="D91" s="33"/>
      <c r="E91" s="32"/>
      <c r="F91" s="33"/>
      <c r="G91" s="33"/>
      <c r="H91" s="33"/>
      <c r="I91" s="21"/>
      <c r="J91" s="21"/>
      <c r="K91" s="21"/>
      <c r="L91" s="21"/>
      <c r="M91" s="21"/>
      <c r="N91" s="21"/>
      <c r="O91" s="21"/>
      <c r="P91" s="21"/>
      <c r="Q91" s="21"/>
      <c r="R91" s="21"/>
      <c r="S91" s="7"/>
      <c r="U91" s="13">
        <f>IF(F84="",0,IF(AND(F84=$X$4,C91=""),"1",IF(AND(F84=$X$5,C91=""),"1",IF(AND(F84=$X$6,C91=""),"1","0"))))</f>
        <v>0</v>
      </c>
      <c r="V91" s="13">
        <f>IF(F84="",0,IF(AND(F84=$X$5,E91=""),"1","0"))</f>
        <v>0</v>
      </c>
      <c r="W91" s="13">
        <f>IF(F84="",0,IF(AND(F84=$X$4,G91=""),"1",IF(AND(F84=$X$6,G91=""),"1","0")))</f>
        <v>0</v>
      </c>
      <c r="X91" s="13">
        <f>IF(F84="",0,IF(AND(F84=$X$4,I91=""),"1",IF(AND(F84=$X$6,I91=""),"1","0")))</f>
        <v>0</v>
      </c>
      <c r="Y91" s="13">
        <f>IF(F84="",0,IF(AND(F84=$X$4,K91=""),"1",IF(AND(F84=$X$6,K91=""),"1","0")))</f>
        <v>0</v>
      </c>
      <c r="Z91" s="13">
        <f>IF(F84="",0,IF(AND(F84=$X$4,L91=""),"1",IF(AND(F84=$X$6,L91=""),"1","0")))</f>
        <v>0</v>
      </c>
      <c r="AA91" s="13">
        <f>IF(F84="",0,IF(AND(G91=$AD$5,M91=""),"1","0"))</f>
        <v>0</v>
      </c>
      <c r="AB91" s="13">
        <f>IF(F84="",0,IF(AND(F84=$X$6,N91=""),"1","0"))</f>
        <v>0</v>
      </c>
      <c r="AC91" s="13">
        <f>IF(F84="",0,IF(AND(F84=$X$6,O91=""),"1","0"))</f>
        <v>0</v>
      </c>
      <c r="AD91" s="13">
        <f>IF(F84="",0,IF(AND(F84=$X$6,Q91=""),"1","0"))</f>
        <v>0</v>
      </c>
      <c r="AE91" s="13">
        <f>IF(F84="",0,IF(AND(F84=$X$6,R91=""),"1","0"))</f>
        <v>0</v>
      </c>
      <c r="AF91" s="13"/>
    </row>
    <row r="92" spans="2:32" ht="8.25" customHeight="1" thickBot="1" x14ac:dyDescent="0.3">
      <c r="B92" s="6"/>
      <c r="C92" s="1"/>
      <c r="D92" s="1"/>
      <c r="E92" s="1"/>
      <c r="F92" s="1"/>
      <c r="G92" s="1"/>
      <c r="H92" s="1"/>
      <c r="I92" s="1"/>
      <c r="J92" s="1"/>
      <c r="K92" s="1"/>
      <c r="L92" s="1"/>
      <c r="M92" s="1"/>
      <c r="N92" s="1"/>
      <c r="O92" s="1"/>
      <c r="P92" s="1"/>
      <c r="Q92" s="1"/>
      <c r="R92" s="1"/>
      <c r="S92" s="7"/>
      <c r="U92" s="13">
        <f>IF(AND(J91&lt;&gt;"",Q93=""),1,0)</f>
        <v>0</v>
      </c>
      <c r="V92" s="13"/>
      <c r="W92" s="13">
        <f>IF(F84="",0,IF(AND(F84&lt;&gt;"",J89&lt;&gt;""),"0","1"))</f>
        <v>0</v>
      </c>
      <c r="X92" s="13">
        <f>IF(F84="",0,IF(AND(F84&lt;&gt;"",N89&lt;&gt;""),"0","1"))</f>
        <v>0</v>
      </c>
      <c r="Y92" s="13"/>
      <c r="Z92" s="13"/>
      <c r="AA92" s="13"/>
      <c r="AB92" s="13"/>
      <c r="AC92" s="13"/>
      <c r="AD92" s="13"/>
      <c r="AE92" s="13"/>
      <c r="AF92" s="13"/>
    </row>
    <row r="93" spans="2:32" ht="16.5" thickBot="1" x14ac:dyDescent="0.3">
      <c r="B93" s="6"/>
      <c r="C93" s="47" t="s">
        <v>90</v>
      </c>
      <c r="D93" s="47"/>
      <c r="E93" s="47"/>
      <c r="F93" s="47"/>
      <c r="G93" s="47"/>
      <c r="H93" s="48"/>
      <c r="I93" s="49"/>
      <c r="J93" s="50"/>
      <c r="K93" s="51" t="s">
        <v>91</v>
      </c>
      <c r="L93" s="52"/>
      <c r="M93" s="52"/>
      <c r="N93" s="52"/>
      <c r="O93" s="52"/>
      <c r="P93" s="53"/>
      <c r="Q93" s="49"/>
      <c r="R93" s="50"/>
      <c r="S93" s="7"/>
      <c r="U93">
        <f>IF(AND(G91&lt;&gt;$AD$5,F84&lt;&gt;$X$6),1,0)</f>
        <v>1</v>
      </c>
    </row>
    <row r="94" spans="2:32" ht="8.25" customHeight="1" x14ac:dyDescent="0.25">
      <c r="B94" s="6"/>
      <c r="C94" s="1"/>
      <c r="D94" s="1"/>
      <c r="E94" s="1"/>
      <c r="F94" s="1"/>
      <c r="G94" s="1"/>
      <c r="H94" s="1"/>
      <c r="I94" s="1"/>
      <c r="J94" s="1"/>
      <c r="K94" s="1"/>
      <c r="L94" s="1"/>
      <c r="M94" s="1"/>
      <c r="N94" s="1"/>
      <c r="O94" s="1"/>
      <c r="P94" s="1"/>
      <c r="Q94" s="1"/>
      <c r="R94" s="1"/>
      <c r="S94" s="7"/>
    </row>
    <row r="95" spans="2:32" ht="16.5" thickBot="1" x14ac:dyDescent="0.3">
      <c r="B95" s="6"/>
      <c r="C95" s="54" t="s">
        <v>92</v>
      </c>
      <c r="D95" s="54"/>
      <c r="E95" s="54"/>
      <c r="F95" s="54"/>
      <c r="G95" s="54"/>
      <c r="H95" s="54"/>
      <c r="I95" s="54"/>
      <c r="J95" s="54"/>
      <c r="K95" s="54"/>
      <c r="L95" s="54"/>
      <c r="M95" s="54"/>
      <c r="N95" s="54"/>
      <c r="O95" s="54"/>
      <c r="P95" s="54"/>
      <c r="Q95" s="54"/>
      <c r="R95" s="54"/>
      <c r="S95" s="7"/>
    </row>
    <row r="96" spans="2:32" x14ac:dyDescent="0.25">
      <c r="B96" s="6"/>
      <c r="C96" s="34"/>
      <c r="D96" s="35"/>
      <c r="E96" s="35"/>
      <c r="F96" s="35"/>
      <c r="G96" s="35"/>
      <c r="H96" s="35"/>
      <c r="I96" s="35"/>
      <c r="J96" s="35"/>
      <c r="K96" s="35"/>
      <c r="L96" s="35"/>
      <c r="M96" s="35"/>
      <c r="N96" s="35"/>
      <c r="O96" s="35"/>
      <c r="P96" s="35"/>
      <c r="Q96" s="35"/>
      <c r="R96" s="36"/>
      <c r="S96" s="7"/>
    </row>
    <row r="97" spans="2:19" ht="16.5" thickBot="1" x14ac:dyDescent="0.3">
      <c r="B97" s="6"/>
      <c r="C97" s="37"/>
      <c r="D97" s="38"/>
      <c r="E97" s="38"/>
      <c r="F97" s="38"/>
      <c r="G97" s="38"/>
      <c r="H97" s="38"/>
      <c r="I97" s="38"/>
      <c r="J97" s="38"/>
      <c r="K97" s="38"/>
      <c r="L97" s="38"/>
      <c r="M97" s="38"/>
      <c r="N97" s="38"/>
      <c r="O97" s="38"/>
      <c r="P97" s="38"/>
      <c r="Q97" s="38"/>
      <c r="R97" s="39"/>
      <c r="S97" s="7"/>
    </row>
    <row r="98" spans="2:19" ht="6" customHeight="1" thickBot="1" x14ac:dyDescent="0.3">
      <c r="B98" s="17"/>
      <c r="C98" s="18"/>
      <c r="D98" s="18"/>
      <c r="E98" s="18"/>
      <c r="F98" s="18"/>
      <c r="G98" s="18"/>
      <c r="H98" s="18"/>
      <c r="I98" s="18"/>
      <c r="J98" s="18"/>
      <c r="K98" s="18"/>
      <c r="L98" s="18"/>
      <c r="M98" s="18"/>
      <c r="N98" s="18"/>
      <c r="O98" s="18"/>
      <c r="P98" s="18"/>
      <c r="Q98" s="18"/>
      <c r="R98" s="18"/>
      <c r="S98" s="19"/>
    </row>
    <row r="99" spans="2:19" ht="16.5" thickTop="1" x14ac:dyDescent="0.25"/>
  </sheetData>
  <sheetProtection algorithmName="SHA-512" hashValue="LYSjas5X8vNBAbMliBsNxvSIvPfDo6oSntaSjDZ7y1rBG3ml5XioN67OVMO7F1A4BHvIqPVKr0XvYGILW9vFHw==" saltValue="UFQ9ctptsjdW/VxawI5qsQ==" spinCount="100000" sheet="1" selectLockedCells="1"/>
  <mergeCells count="129">
    <mergeCell ref="C96:R97"/>
    <mergeCell ref="C93:H93"/>
    <mergeCell ref="I93:J93"/>
    <mergeCell ref="K93:P93"/>
    <mergeCell ref="Q93:R93"/>
    <mergeCell ref="C95:R95"/>
    <mergeCell ref="B88:B91"/>
    <mergeCell ref="C88:F88"/>
    <mergeCell ref="G88:H88"/>
    <mergeCell ref="N88:Q88"/>
    <mergeCell ref="C89:F89"/>
    <mergeCell ref="G89:H89"/>
    <mergeCell ref="N89:Q89"/>
    <mergeCell ref="C90:D90"/>
    <mergeCell ref="E90:F90"/>
    <mergeCell ref="G90:H90"/>
    <mergeCell ref="C91:D91"/>
    <mergeCell ref="E91:F91"/>
    <mergeCell ref="G91:H91"/>
    <mergeCell ref="C81:R82"/>
    <mergeCell ref="F84:K84"/>
    <mergeCell ref="L84:P84"/>
    <mergeCell ref="Q84:R84"/>
    <mergeCell ref="C86:R86"/>
    <mergeCell ref="C78:H78"/>
    <mergeCell ref="I78:J78"/>
    <mergeCell ref="K78:P78"/>
    <mergeCell ref="Q78:R78"/>
    <mergeCell ref="C80:R80"/>
    <mergeCell ref="L69:P69"/>
    <mergeCell ref="Q69:R69"/>
    <mergeCell ref="C71:R71"/>
    <mergeCell ref="C63:H63"/>
    <mergeCell ref="I63:J63"/>
    <mergeCell ref="K63:P63"/>
    <mergeCell ref="Q63:R63"/>
    <mergeCell ref="C65:R65"/>
    <mergeCell ref="B73:B76"/>
    <mergeCell ref="C73:F73"/>
    <mergeCell ref="G73:H73"/>
    <mergeCell ref="C74:F74"/>
    <mergeCell ref="G74:H74"/>
    <mergeCell ref="C75:D75"/>
    <mergeCell ref="E75:F75"/>
    <mergeCell ref="G75:H75"/>
    <mergeCell ref="C76:D76"/>
    <mergeCell ref="E76:F76"/>
    <mergeCell ref="G76:H76"/>
    <mergeCell ref="N74:Q74"/>
    <mergeCell ref="N73:Q73"/>
    <mergeCell ref="C66:R67"/>
    <mergeCell ref="F69:K69"/>
    <mergeCell ref="B58:B61"/>
    <mergeCell ref="C58:F58"/>
    <mergeCell ref="G58:H58"/>
    <mergeCell ref="C59:F59"/>
    <mergeCell ref="G59:H59"/>
    <mergeCell ref="C60:D60"/>
    <mergeCell ref="E60:F60"/>
    <mergeCell ref="G60:H60"/>
    <mergeCell ref="C61:D61"/>
    <mergeCell ref="E61:F61"/>
    <mergeCell ref="G61:H61"/>
    <mergeCell ref="B42:B45"/>
    <mergeCell ref="C42:F42"/>
    <mergeCell ref="G42:H42"/>
    <mergeCell ref="C43:F43"/>
    <mergeCell ref="G43:H43"/>
    <mergeCell ref="C44:D44"/>
    <mergeCell ref="E44:F44"/>
    <mergeCell ref="G44:H44"/>
    <mergeCell ref="C45:D45"/>
    <mergeCell ref="E45:F45"/>
    <mergeCell ref="G45:H45"/>
    <mergeCell ref="B27:B30"/>
    <mergeCell ref="F38:K38"/>
    <mergeCell ref="L38:P38"/>
    <mergeCell ref="Q38:R38"/>
    <mergeCell ref="C32:H32"/>
    <mergeCell ref="C35:R36"/>
    <mergeCell ref="C34:R34"/>
    <mergeCell ref="F23:K23"/>
    <mergeCell ref="Q23:R23"/>
    <mergeCell ref="L23:P23"/>
    <mergeCell ref="N27:Q27"/>
    <mergeCell ref="G27:H27"/>
    <mergeCell ref="C27:F27"/>
    <mergeCell ref="C25:R25"/>
    <mergeCell ref="N28:Q28"/>
    <mergeCell ref="G28:H28"/>
    <mergeCell ref="C28:F28"/>
    <mergeCell ref="I32:J32"/>
    <mergeCell ref="Q32:R32"/>
    <mergeCell ref="K32:P32"/>
    <mergeCell ref="C29:D29"/>
    <mergeCell ref="E29:F29"/>
    <mergeCell ref="N19:O19"/>
    <mergeCell ref="D4:R5"/>
    <mergeCell ref="Q19:R19"/>
    <mergeCell ref="F8:L8"/>
    <mergeCell ref="P8:R8"/>
    <mergeCell ref="G12:L12"/>
    <mergeCell ref="P12:R12"/>
    <mergeCell ref="E14:L14"/>
    <mergeCell ref="P14:R14"/>
    <mergeCell ref="C16:R16"/>
    <mergeCell ref="D17:Q17"/>
    <mergeCell ref="C19:H19"/>
    <mergeCell ref="I19:L19"/>
    <mergeCell ref="N59:Q59"/>
    <mergeCell ref="N58:Q58"/>
    <mergeCell ref="N43:Q43"/>
    <mergeCell ref="N42:Q42"/>
    <mergeCell ref="C40:R40"/>
    <mergeCell ref="C21:R21"/>
    <mergeCell ref="G29:H29"/>
    <mergeCell ref="C30:D30"/>
    <mergeCell ref="E30:F30"/>
    <mergeCell ref="G30:H30"/>
    <mergeCell ref="C50:R51"/>
    <mergeCell ref="F54:K54"/>
    <mergeCell ref="L54:P54"/>
    <mergeCell ref="Q54:R54"/>
    <mergeCell ref="C56:R56"/>
    <mergeCell ref="C47:H47"/>
    <mergeCell ref="I47:J47"/>
    <mergeCell ref="K47:P47"/>
    <mergeCell ref="Q47:R47"/>
    <mergeCell ref="C49:R49"/>
  </mergeCells>
  <conditionalFormatting sqref="B27:B30">
    <cfRule type="cellIs" dxfId="60" priority="211" operator="equal">
      <formula>"Incomplete Record"</formula>
    </cfRule>
    <cfRule type="cellIs" dxfId="59" priority="210" operator="equal">
      <formula>"Complete Record"</formula>
    </cfRule>
  </conditionalFormatting>
  <conditionalFormatting sqref="B42:B45">
    <cfRule type="cellIs" dxfId="58" priority="171" operator="equal">
      <formula>"Incomplete Record"</formula>
    </cfRule>
    <cfRule type="cellIs" dxfId="57" priority="170" operator="equal">
      <formula>"Complete Record"</formula>
    </cfRule>
  </conditionalFormatting>
  <conditionalFormatting sqref="B58:B61">
    <cfRule type="cellIs" dxfId="56" priority="137" operator="equal">
      <formula>"Incomplete Record"</formula>
    </cfRule>
    <cfRule type="cellIs" dxfId="55" priority="136" operator="equal">
      <formula>"Complete Record"</formula>
    </cfRule>
  </conditionalFormatting>
  <conditionalFormatting sqref="B73:B76">
    <cfRule type="cellIs" dxfId="54" priority="103" operator="equal">
      <formula>"Incomplete Record"</formula>
    </cfRule>
    <cfRule type="cellIs" dxfId="53" priority="102" operator="equal">
      <formula>"Complete Record"</formula>
    </cfRule>
  </conditionalFormatting>
  <conditionalFormatting sqref="B88:B91">
    <cfRule type="cellIs" dxfId="52" priority="69" operator="equal">
      <formula>"Incomplete Record"</formula>
    </cfRule>
    <cfRule type="cellIs" dxfId="51" priority="68" operator="equal">
      <formula>"Complete Record"</formula>
    </cfRule>
  </conditionalFormatting>
  <conditionalFormatting sqref="C30:D30 C45:D45 C61:D61 C76:D76 C91:D91">
    <cfRule type="expression" dxfId="50" priority="26">
      <formula>$U30="1"</formula>
    </cfRule>
  </conditionalFormatting>
  <conditionalFormatting sqref="C28:F28 C43:F43 C59:F59 C74:F74 C89:F89">
    <cfRule type="expression" dxfId="49" priority="35">
      <formula>$U28="1"</formula>
    </cfRule>
  </conditionalFormatting>
  <conditionalFormatting sqref="C16:R17">
    <cfRule type="expression" dxfId="48" priority="212">
      <formula>$F$8=""</formula>
    </cfRule>
  </conditionalFormatting>
  <conditionalFormatting sqref="C21:R21">
    <cfRule type="expression" dxfId="47" priority="224">
      <formula>$I$19=""</formula>
    </cfRule>
  </conditionalFormatting>
  <conditionalFormatting sqref="C25:R25">
    <cfRule type="expression" dxfId="46" priority="225">
      <formula>$F23=""</formula>
    </cfRule>
  </conditionalFormatting>
  <conditionalFormatting sqref="C35:R36">
    <cfRule type="expression" dxfId="45" priority="183">
      <formula>$AB$28="1"</formula>
    </cfRule>
  </conditionalFormatting>
  <conditionalFormatting sqref="C40:R40">
    <cfRule type="expression" dxfId="44" priority="39">
      <formula>$F38=""</formula>
    </cfRule>
  </conditionalFormatting>
  <conditionalFormatting sqref="C50:R51">
    <cfRule type="expression" dxfId="43" priority="145">
      <formula>$AB$28="1"</formula>
    </cfRule>
  </conditionalFormatting>
  <conditionalFormatting sqref="C56:R56">
    <cfRule type="expression" dxfId="42" priority="38">
      <formula>$F54=""</formula>
    </cfRule>
  </conditionalFormatting>
  <conditionalFormatting sqref="C66:R67">
    <cfRule type="expression" dxfId="41" priority="111">
      <formula>$AB$28="1"</formula>
    </cfRule>
  </conditionalFormatting>
  <conditionalFormatting sqref="C71:R71">
    <cfRule type="expression" dxfId="40" priority="37">
      <formula>$F69=""</formula>
    </cfRule>
  </conditionalFormatting>
  <conditionalFormatting sqref="C81:R82">
    <cfRule type="expression" dxfId="39" priority="77">
      <formula>$AB$28="1"</formula>
    </cfRule>
  </conditionalFormatting>
  <conditionalFormatting sqref="C86:R86">
    <cfRule type="expression" dxfId="38" priority="36">
      <formula>$F84=""</formula>
    </cfRule>
  </conditionalFormatting>
  <conditionalFormatting sqref="C96:R97">
    <cfRule type="expression" dxfId="37" priority="43">
      <formula>$AB$28="1"</formula>
    </cfRule>
  </conditionalFormatting>
  <conditionalFormatting sqref="E30:F30 E45:F45 E61:F61 E76:F76 E91:F91">
    <cfRule type="expression" dxfId="36" priority="25">
      <formula>$V30="1"</formula>
    </cfRule>
  </conditionalFormatting>
  <conditionalFormatting sqref="F23:K23 F38:K38 F54:K54 F69:K69 F84:K84">
    <cfRule type="expression" dxfId="35" priority="42">
      <formula>$F23=""</formula>
    </cfRule>
  </conditionalFormatting>
  <conditionalFormatting sqref="F8:L8">
    <cfRule type="cellIs" dxfId="34" priority="182" operator="equal">
      <formula>""</formula>
    </cfRule>
  </conditionalFormatting>
  <conditionalFormatting sqref="G28:H28 G43:H43 G59:H59 G74:H74 G89:H89">
    <cfRule type="expression" dxfId="33" priority="34">
      <formula>$V28="1"</formula>
    </cfRule>
  </conditionalFormatting>
  <conditionalFormatting sqref="G30:H30 G45:H45 G61:H61 G76:H76 G91:H91">
    <cfRule type="expression" dxfId="32" priority="24">
      <formula>$W30="1"</formula>
    </cfRule>
  </conditionalFormatting>
  <conditionalFormatting sqref="G12:L12">
    <cfRule type="cellIs" dxfId="31" priority="180" operator="equal">
      <formula>""</formula>
    </cfRule>
  </conditionalFormatting>
  <conditionalFormatting sqref="I28 I43 I59 I74 I89">
    <cfRule type="expression" dxfId="30" priority="33">
      <formula>$W28="1"</formula>
    </cfRule>
  </conditionalFormatting>
  <conditionalFormatting sqref="I30 I45 I61 I76 I91">
    <cfRule type="expression" dxfId="29" priority="23">
      <formula>$X30="1"</formula>
    </cfRule>
  </conditionalFormatting>
  <conditionalFormatting sqref="I32:J32 I47:J47 I63:J63 I78:J78 I93:J93">
    <cfRule type="expression" dxfId="28" priority="6">
      <formula>$AD28="1"</formula>
    </cfRule>
  </conditionalFormatting>
  <conditionalFormatting sqref="J28 J43 J59 J74 J89">
    <cfRule type="expression" dxfId="27" priority="32">
      <formula>$W31="1"</formula>
    </cfRule>
  </conditionalFormatting>
  <conditionalFormatting sqref="J30 J45 J61 J76 J91">
    <cfRule type="expression" dxfId="26" priority="22">
      <formula>$U31=1</formula>
    </cfRule>
  </conditionalFormatting>
  <conditionalFormatting sqref="K28 K43 K59 K74 K89">
    <cfRule type="expression" dxfId="25" priority="31">
      <formula>$X28="1"</formula>
    </cfRule>
  </conditionalFormatting>
  <conditionalFormatting sqref="K30 K45 K61 K76 K91">
    <cfRule type="expression" dxfId="24" priority="21">
      <formula>$Y30="1"</formula>
    </cfRule>
  </conditionalFormatting>
  <conditionalFormatting sqref="K32:P32 K47:P47 K63:P63 K78:P78 K93:P93">
    <cfRule type="expression" dxfId="23" priority="3">
      <formula>$J30&lt;0.25</formula>
    </cfRule>
  </conditionalFormatting>
  <conditionalFormatting sqref="L28 L43 L59 L74 L89">
    <cfRule type="expression" dxfId="22" priority="30">
      <formula>$Y28="1"</formula>
    </cfRule>
  </conditionalFormatting>
  <conditionalFormatting sqref="L30 L45 L61 L76 L91">
    <cfRule type="expression" dxfId="21" priority="20">
      <formula>$Z30="1"</formula>
    </cfRule>
  </conditionalFormatting>
  <conditionalFormatting sqref="M28 M43 M59 M74 M89">
    <cfRule type="expression" dxfId="20" priority="29">
      <formula>$Z28="1"</formula>
    </cfRule>
  </conditionalFormatting>
  <conditionalFormatting sqref="M29 M44 M60 M75 M90">
    <cfRule type="expression" dxfId="19" priority="16">
      <formula>$G30&lt;&gt;$AD$5</formula>
    </cfRule>
    <cfRule type="expression" dxfId="18" priority="2">
      <formula>$U32=1</formula>
    </cfRule>
  </conditionalFormatting>
  <conditionalFormatting sqref="M30 M45 M61 M76 M91">
    <cfRule type="expression" dxfId="17" priority="19">
      <formula>$AA30="1"</formula>
    </cfRule>
    <cfRule type="expression" dxfId="16" priority="15">
      <formula>$G30&lt;&gt;$AD$5</formula>
    </cfRule>
    <cfRule type="expression" dxfId="15" priority="1">
      <formula>$U32=1</formula>
    </cfRule>
  </conditionalFormatting>
  <conditionalFormatting sqref="N29 N44 N60 N75 N90">
    <cfRule type="expression" dxfId="14" priority="14">
      <formula>$F23&lt;&gt;$X$6</formula>
    </cfRule>
  </conditionalFormatting>
  <conditionalFormatting sqref="N30 N45 N61 N76 N91">
    <cfRule type="expression" dxfId="13" priority="13">
      <formula>$AB30="1"</formula>
    </cfRule>
    <cfRule type="expression" dxfId="12" priority="7">
      <formula>$F23&lt;&gt;$X$6</formula>
    </cfRule>
  </conditionalFormatting>
  <conditionalFormatting sqref="N28:Q28 N43:Q43 N59:Q59 N74:Q74 N89:Q89">
    <cfRule type="expression" dxfId="11" priority="28">
      <formula>$X31="1"</formula>
    </cfRule>
  </conditionalFormatting>
  <conditionalFormatting sqref="O30 O45 O61 O76 O91">
    <cfRule type="expression" dxfId="10" priority="12">
      <formula>$AC30="1"</formula>
    </cfRule>
  </conditionalFormatting>
  <conditionalFormatting sqref="O29:R29 O44:R44 O60:R60 O75:R75 O90:R90">
    <cfRule type="expression" dxfId="9" priority="9">
      <formula>$F23&lt;&gt;$X$6</formula>
    </cfRule>
  </conditionalFormatting>
  <conditionalFormatting sqref="O30:R30 O45:R45 O61:R61 O76:R76 O91:R91">
    <cfRule type="expression" dxfId="8" priority="8">
      <formula>$F23&lt;&gt;$X$6</formula>
    </cfRule>
  </conditionalFormatting>
  <conditionalFormatting sqref="P8:R8">
    <cfRule type="cellIs" dxfId="7" priority="181" operator="equal">
      <formula>""</formula>
    </cfRule>
  </conditionalFormatting>
  <conditionalFormatting sqref="P12:R12 E14:L14 P14:R14 I19:L19 Q19:R19">
    <cfRule type="cellIs" dxfId="6" priority="179" operator="equal">
      <formula>""</formula>
    </cfRule>
  </conditionalFormatting>
  <conditionalFormatting sqref="Q30 Q45 Q61 Q76 Q91">
    <cfRule type="expression" dxfId="5" priority="11">
      <formula>$AD30="1"</formula>
    </cfRule>
  </conditionalFormatting>
  <conditionalFormatting sqref="Q23:R23 Q38:R38 Q54:R54 Q69:R69 Q84:R84">
    <cfRule type="expression" dxfId="4" priority="40">
      <formula>$AC28="1"</formula>
    </cfRule>
  </conditionalFormatting>
  <conditionalFormatting sqref="Q32:R32 Q47:R47 Q63:R63 Q78:R78 Q93:R93">
    <cfRule type="expression" dxfId="3" priority="5">
      <formula>$U31=1</formula>
    </cfRule>
    <cfRule type="expression" dxfId="2" priority="4">
      <formula>$J30&lt;0.25</formula>
    </cfRule>
  </conditionalFormatting>
  <conditionalFormatting sqref="R28 R43 R59 R74 R89">
    <cfRule type="expression" dxfId="1" priority="27">
      <formula>$AA28="1"</formula>
    </cfRule>
  </conditionalFormatting>
  <conditionalFormatting sqref="R30 R45 R61 R76 R91">
    <cfRule type="expression" dxfId="0" priority="10">
      <formula>$AE30="1"</formula>
    </cfRule>
  </conditionalFormatting>
  <dataValidations count="16">
    <dataValidation type="list" allowBlank="1" showInputMessage="1" showErrorMessage="1" sqref="F23:K23 F38:K38 F54:K54 F69:K69 F84:K84" xr:uid="{00000000-0002-0000-0000-000000000000}">
      <formula1>$X$4:$X$7</formula1>
    </dataValidation>
    <dataValidation type="date" operator="lessThanOrEqual" allowBlank="1" showInputMessage="1" showErrorMessage="1" error="The date you are entering is in the future._x000a__x000a_You must wait until the change has happened before sending in the Claim Adjustment Form_x000a_" sqref="R23 R38 R84" xr:uid="{00000000-0002-0000-0000-000001000000}">
      <formula1>Y3</formula1>
    </dataValidation>
    <dataValidation type="date" operator="lessThanOrEqual" allowBlank="1" showInputMessage="1" showErrorMessage="1" error="The date you are entering is in the future._x000a__x000a_You must wait until the change has happened before sending in the Claim Adjustment Form_x000a_" sqref="Q23 Q38 Q84" xr:uid="{00000000-0002-0000-0000-000002000000}">
      <formula1>W3</formula1>
    </dataValidation>
    <dataValidation type="list" allowBlank="1" showInputMessage="1" showErrorMessage="1" sqref="I28 I43 I59 I74 I89" xr:uid="{00000000-0002-0000-0000-000003000000}">
      <formula1>$Z$4:$Z$5</formula1>
    </dataValidation>
    <dataValidation type="list" allowBlank="1" showInputMessage="1" showErrorMessage="1" sqref="J28 J43 J59 J74 J89" xr:uid="{00000000-0002-0000-0000-000004000000}">
      <formula1>$AA$4:$AA$6</formula1>
    </dataValidation>
    <dataValidation type="list" allowBlank="1" showInputMessage="1" showErrorMessage="1" sqref="K28 K43 K59 K74 K89" xr:uid="{00000000-0002-0000-0000-000005000000}">
      <formula1>$AB$4:$AB$23</formula1>
    </dataValidation>
    <dataValidation type="list" allowBlank="1" showInputMessage="1" showErrorMessage="1" sqref="L28:M28 M30 I32:J32 Q32:R32 L43:M43 M45 I47:J47 Q47:R47 L59:M59 M61 I63:J63 Q63:R63 L74:M74 M76 I78:J78 Q78:R78 L89:M89 M91 I93:J93 Q93:R93" xr:uid="{00000000-0002-0000-0000-000006000000}">
      <formula1>$AC$4:$AC$5</formula1>
    </dataValidation>
    <dataValidation type="list" allowBlank="1" showInputMessage="1" showErrorMessage="1" sqref="G30:H30 N30 G45:H45 N45 G61:H61 N61 G76:H76 N76 G91:H91 N91" xr:uid="{00000000-0002-0000-0000-000007000000}">
      <formula1>$AD$4:$AD$5</formula1>
    </dataValidation>
    <dataValidation type="decimal" operator="greaterThanOrEqual" allowBlank="1" showInputMessage="1" showErrorMessage="1" sqref="K30 K45 K61 K76 K91" xr:uid="{00000000-0002-0000-0000-000008000000}">
      <formula1>I30+J30</formula1>
    </dataValidation>
    <dataValidation type="decimal" operator="lessThanOrEqual" allowBlank="1" showInputMessage="1" showErrorMessage="1" sqref="L30 L45 L61 L76 L91" xr:uid="{00000000-0002-0000-0000-000009000000}">
      <formula1>20</formula1>
    </dataValidation>
    <dataValidation type="list" allowBlank="1" showInputMessage="1" showErrorMessage="1" sqref="I19:L19" xr:uid="{00000000-0002-0000-0000-00000A000000}">
      <formula1>$AE$4:$AE$6</formula1>
    </dataValidation>
    <dataValidation type="list" allowBlank="1" showInputMessage="1" showErrorMessage="1" sqref="I30:J30 I91:J91 I76:J76 I61:J61 I45:J45" xr:uid="{00000000-0002-0000-0000-00000C000000}">
      <formula1>$AG$4:$AG$65</formula1>
    </dataValidation>
    <dataValidation type="date" operator="lessThanOrEqual" allowBlank="1" showInputMessage="1" showErrorMessage="1" error="The date you are entering is in the future._x000a__x000a_You must wait until the change has happened before sending in the Claim Adjustment Form_x000a_" sqref="R69 R54" xr:uid="{00000000-0002-0000-0000-00000D000000}">
      <formula1>Y33</formula1>
    </dataValidation>
    <dataValidation type="date" operator="lessThanOrEqual" allowBlank="1" showInputMessage="1" showErrorMessage="1" error="The date you are entering is in the future._x000a__x000a_You must wait until the change has happened before sending in the Claim Adjustment Form_x000a_" sqref="Q69 Q54" xr:uid="{00000000-0002-0000-0000-00000E000000}">
      <formula1>W33</formula1>
    </dataValidation>
    <dataValidation type="date" allowBlank="1" showInputMessage="1" showErrorMessage="1" error="Please ensure the DOB is between 01/04/2020 and 30/06/2024" sqref="G28:H28 G43:H43 G59:H59 G74:H74 G89:H89" xr:uid="{F4F6FDD0-9A0A-4A53-9D14-BE3A8D496BE5}">
      <formula1>44075</formula1>
      <formula2>45626</formula2>
    </dataValidation>
    <dataValidation type="list" allowBlank="1" showInputMessage="1" showErrorMessage="1" sqref="Q19:R19" xr:uid="{00000000-0002-0000-0000-00000B000000}">
      <formula1>$AF$4:$AF$6</formula1>
    </dataValidation>
  </dataValidations>
  <pageMargins left="0.11811023622047245" right="0.11811023622047245" top="0.15748031496062992" bottom="0.15748031496062992" header="0.31496062992125984" footer="0.31496062992125984"/>
  <pageSetup paperSize="9"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m I 3 W k 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P p i N 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6 Y j d a K I p H u A 4 A A A A R A A A A E w A c A E Z v c m 1 1 b G F z L 1 N l Y 3 R p b 2 4 x L m 0 g o h g A K K A U A A A A A A A A A A A A A A A A A A A A A A A A A A A A K 0 5 N L s n M z 1 M I h t C G 1 g B Q S w E C L Q A U A A I A C A D 6 Y j d a T M 4 D 0 a U A A A D 2 A A A A E g A A A A A A A A A A A A A A A A A A A A A A Q 2 9 u Z m l n L 1 B h Y 2 t h Z 2 U u e G 1 s U E s B A i 0 A F A A C A A g A + m I 3 W g / K 6 a u k A A A A 6 Q A A A B M A A A A A A A A A A A A A A A A A 8 Q A A A F t D b 2 5 0 Z W 5 0 X 1 R 5 c G V z X S 5 4 b W x Q S w E C L Q A U A A I A C A D 6 Y j 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8 q b J 4 g t u U W W R 7 u Q o H M v x g A A A A A C A A A A A A A D Z g A A w A A A A B A A A A C o A R s x g 3 d t p e C l m u 0 2 u h Z R A A A A A A S A A A C g A A A A E A A A A E A R s n i 9 0 w I 5 E q I x S p G k 3 3 Z Q A A A A A g S 4 x S J + 8 Y i O D G b M 2 O a j 8 p B d H 1 n P J 8 d t Z x d p 7 f Z h 2 r T T t S T U E A 1 o R N p f h T P T d L o 2 n n s D E S x Q M X q S m a H 0 x e L p 1 U 6 T / 4 y F 3 g 8 j g t B D 1 4 m e R d E U A A A A 3 2 y 0 B 3 d G I P V F Y X T y / g 4 L a f 9 2 R E 8 = < / D a t a M a s h u p > 
</file>

<file path=customXml/item3.xml><?xml version="1.0" encoding="utf-8"?>
<ct:contentTypeSchema xmlns:ct="http://schemas.microsoft.com/office/2006/metadata/contentType" xmlns:ma="http://schemas.microsoft.com/office/2006/metadata/properties/metaAttributes" ct:_="" ma:_="" ma:contentTypeName="Document" ma:contentTypeID="0x010100AD8AA740C554B0438D800E283A9ECC5A" ma:contentTypeVersion="23" ma:contentTypeDescription="Create a new document." ma:contentTypeScope="" ma:versionID="61113ed0c51373e50a3fc5ca112d581d">
  <xsd:schema xmlns:xsd="http://www.w3.org/2001/XMLSchema" xmlns:xs="http://www.w3.org/2001/XMLSchema" xmlns:p="http://schemas.microsoft.com/office/2006/metadata/properties" xmlns:ns2="335e6588-dcba-4d4b-ba82-b02eea814da9" xmlns:ns3="9ae3e877-3df2-4825-b33a-d35bc5ed89a2" targetNamespace="http://schemas.microsoft.com/office/2006/metadata/properties" ma:root="true" ma:fieldsID="0c2f432dd824854807b6c1059f41d6a3" ns2:_="" ns3:_="">
    <xsd:import namespace="335e6588-dcba-4d4b-ba82-b02eea814da9"/>
    <xsd:import namespace="9ae3e877-3df2-4825-b33a-d35bc5ed89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SortOrder" minOccurs="0"/>
                <xsd:element ref="ns2:MediaServiceObjectDetectorVersions" minOccurs="0"/>
                <xsd:element ref="ns2:MediaServiceSearchPropertie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e6588-dcba-4d4b-ba82-b02eea814d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SortOrder" ma:index="19" nillable="true" ma:displayName="Sort Order" ma:decimals="0" ma:description="Sort folders in order" ma:format="Dropdown" ma:internalName="SortOrder" ma:percentage="FALSE">
      <xsd:simpleType>
        <xsd:restriction base="dms:Number"/>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b4d032c-db19-4194-870d-d175fb5cbb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e3e877-3df2-4825-b33a-d35bc5ed89a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783b7b7-6e16-4aa7-b61d-1f254c74a4c5}" ma:internalName="TaxCatchAll" ma:showField="CatchAllData" ma:web="9ae3e877-3df2-4825-b33a-d35bc5ed89a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ae3e877-3df2-4825-b33a-d35bc5ed89a2" xsi:nil="true"/>
    <SortOrder xmlns="335e6588-dcba-4d4b-ba82-b02eea814da9" xsi:nil="true"/>
    <lcf76f155ced4ddcb4097134ff3c332f xmlns="335e6588-dcba-4d4b-ba82-b02eea814d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2F6D8A-2C1A-498E-B630-FDA00F4EB941}">
  <ds:schemaRefs>
    <ds:schemaRef ds:uri="http://schemas.microsoft.com/sharepoint/v3/contenttype/forms"/>
  </ds:schemaRefs>
</ds:datastoreItem>
</file>

<file path=customXml/itemProps2.xml><?xml version="1.0" encoding="utf-8"?>
<ds:datastoreItem xmlns:ds="http://schemas.openxmlformats.org/officeDocument/2006/customXml" ds:itemID="{2105AA46-97B1-41A8-876F-2FB314510DDD}">
  <ds:schemaRefs>
    <ds:schemaRef ds:uri="http://schemas.microsoft.com/DataMashup"/>
  </ds:schemaRefs>
</ds:datastoreItem>
</file>

<file path=customXml/itemProps3.xml><?xml version="1.0" encoding="utf-8"?>
<ds:datastoreItem xmlns:ds="http://schemas.openxmlformats.org/officeDocument/2006/customXml" ds:itemID="{2A1EB270-CE7E-403D-863F-D4892F1AE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e6588-dcba-4d4b-ba82-b02eea814da9"/>
    <ds:schemaRef ds:uri="9ae3e877-3df2-4825-b33a-d35bc5ed89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AD151F-9A05-4FBC-81A8-FB7D0E95E94C}">
  <ds:schemaRefs>
    <ds:schemaRef ds:uri="http://purl.org/dc/dcmitype/"/>
    <ds:schemaRef ds:uri="http://schemas.openxmlformats.org/package/2006/metadata/core-properties"/>
    <ds:schemaRef ds:uri="9ae3e877-3df2-4825-b33a-d35bc5ed89a2"/>
    <ds:schemaRef ds:uri="http://purl.org/dc/terms/"/>
    <ds:schemaRef ds:uri="335e6588-dcba-4d4b-ba82-b02eea814da9"/>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Buckinghamshire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Mentiply, David</dc:creator>
  <cp:keywords/>
  <dc:description/>
  <cp:lastModifiedBy>Virginia Gray</cp:lastModifiedBy>
  <cp:revision/>
  <dcterms:created xsi:type="dcterms:W3CDTF">2020-04-23T10:10:41Z</dcterms:created>
  <dcterms:modified xsi:type="dcterms:W3CDTF">2025-09-29T11:47:04Z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0x010100AD8AA740C554B0438D800E283A9ECC5A</vt:lpwstr>
  </property>
  <property fmtid="{D5CDD505-2E9C-101B-9397-08002B2CF9AE}" pid="3" name="Order">
    <vt:r8>5584000</vt:r8>
  </property>
  <property fmtid="{D5CDD505-2E9C-101B-9397-08002B2CF9AE}" pid="4" name="MediaServiceImageTags">
    <vt:lpwstr/>
  </property>
</Properties>
</file>